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https://africaagenda.sharepoint.com/sites/AfricanAgenda/Shared Documents/African Agenda/Current Conferences/CLF 2025/Programme/Programme development/"/>
    </mc:Choice>
  </mc:AlternateContent>
  <xr:revisionPtr revIDLastSave="0" documentId="8_{D4A378C1-3FD7-42EF-A147-75161F905909}" xr6:coauthVersionLast="47" xr6:coauthVersionMax="47" xr10:uidLastSave="{00000000-0000-0000-0000-000000000000}"/>
  <bookViews>
    <workbookView xWindow="-110" yWindow="-110" windowWidth="19420" windowHeight="10300" xr2:uid="{00000000-000D-0000-FFFF-FFFF00000000}"/>
  </bookViews>
  <sheets>
    <sheet name="Full Programme" sheetId="1" r:id="rId1"/>
    <sheet name="Programme_List" sheetId="12" r:id="rId2"/>
    <sheet name="Decision variables" sheetId="8"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8" l="1"/>
  <c r="B14" i="8"/>
  <c r="B15" i="8"/>
  <c r="B16" i="8"/>
</calcChain>
</file>

<file path=xl/sharedStrings.xml><?xml version="1.0" encoding="utf-8"?>
<sst xmlns="http://schemas.openxmlformats.org/spreadsheetml/2006/main" count="1536" uniqueCount="843">
  <si>
    <t>Coffee break</t>
  </si>
  <si>
    <t>Lunch</t>
  </si>
  <si>
    <t>Session 1</t>
  </si>
  <si>
    <t>Session 2</t>
  </si>
  <si>
    <t>Session 3</t>
  </si>
  <si>
    <t>Session 4</t>
  </si>
  <si>
    <t>Session 5</t>
  </si>
  <si>
    <t>Session 6</t>
  </si>
  <si>
    <t>Sala A</t>
  </si>
  <si>
    <t>Best Paper Award</t>
  </si>
  <si>
    <t>Session 7</t>
  </si>
  <si>
    <t>Session 8</t>
  </si>
  <si>
    <t>Session 9</t>
  </si>
  <si>
    <t>Session 10</t>
  </si>
  <si>
    <t>Session 11</t>
  </si>
  <si>
    <t>Session 12</t>
  </si>
  <si>
    <t>Session 13</t>
  </si>
  <si>
    <t>Session 14</t>
  </si>
  <si>
    <t>Session 15</t>
  </si>
  <si>
    <t>Session 16</t>
  </si>
  <si>
    <t>Session 17</t>
  </si>
  <si>
    <t>Session 18</t>
  </si>
  <si>
    <t>Session 19</t>
  </si>
  <si>
    <t>Session 20</t>
  </si>
  <si>
    <t>Session 21</t>
  </si>
  <si>
    <t>Session 36</t>
  </si>
  <si>
    <t>Session 37</t>
  </si>
  <si>
    <t>Session 38</t>
  </si>
  <si>
    <t>Topic</t>
  </si>
  <si>
    <t>Abbreviation</t>
  </si>
  <si>
    <t>Human robot cooperation</t>
  </si>
  <si>
    <t>HRC</t>
  </si>
  <si>
    <t>Human centric manufacturing</t>
  </si>
  <si>
    <t>HCM</t>
  </si>
  <si>
    <t>Digital transformation</t>
  </si>
  <si>
    <t>DTR</t>
  </si>
  <si>
    <t>Digital twins</t>
  </si>
  <si>
    <t>DTW</t>
  </si>
  <si>
    <t>CPS and Industry 4.0</t>
  </si>
  <si>
    <t>CPS</t>
  </si>
  <si>
    <t>Additive manufacturing</t>
  </si>
  <si>
    <t>AM</t>
  </si>
  <si>
    <t xml:space="preserve">AI &amp; ML </t>
  </si>
  <si>
    <t>AI/ML</t>
  </si>
  <si>
    <t>Production networks</t>
  </si>
  <si>
    <t>PN</t>
  </si>
  <si>
    <t>Robotics systems</t>
  </si>
  <si>
    <t>ROB</t>
  </si>
  <si>
    <t>Digital and virtual manufacturing (CAD/CAM, VR/AR)</t>
  </si>
  <si>
    <t>VIR</t>
  </si>
  <si>
    <t>Smart devices, sensors and networks</t>
  </si>
  <si>
    <t>SMA</t>
  </si>
  <si>
    <t>Sustainable &amp; circular manufacturing</t>
  </si>
  <si>
    <t>SUS</t>
  </si>
  <si>
    <t>Quality control</t>
  </si>
  <si>
    <t>QC</t>
  </si>
  <si>
    <t>Manufacturing systems design, planning and management</t>
  </si>
  <si>
    <t>MAN</t>
  </si>
  <si>
    <t>Flexible, reconfigurable &amp; matrix production systems</t>
  </si>
  <si>
    <t>FLEX</t>
  </si>
  <si>
    <t>Advanced control and automation systems</t>
  </si>
  <si>
    <t>AUTO</t>
  </si>
  <si>
    <t>Manufacturing processes modeling, simulation and optimization</t>
  </si>
  <si>
    <t>MOD</t>
  </si>
  <si>
    <t>Product service life cycle</t>
  </si>
  <si>
    <t>LIFE</t>
  </si>
  <si>
    <t>Advanced machining &amp; manufacturing processes</t>
  </si>
  <si>
    <t>MACH</t>
  </si>
  <si>
    <t>Title</t>
  </si>
  <si>
    <t>Physical and virtual interfaces for enabling human-robot collaboration</t>
  </si>
  <si>
    <t>Digital architectures, algorithms and methods for human-robot collaboration</t>
  </si>
  <si>
    <t>Recent advancements in the concept of human-centric manufacturing</t>
  </si>
  <si>
    <t>Enabling technologies and methods for human-centric manufacturing</t>
  </si>
  <si>
    <t>Digital Transformation for value stream methods</t>
  </si>
  <si>
    <t>AI approaches towards the Digital Transformation</t>
  </si>
  <si>
    <t>Data-driven Tranformation</t>
  </si>
  <si>
    <t>New Technologies serving the Digital Transformation</t>
  </si>
  <si>
    <t>Digital Transformation: use cases and trends analysis</t>
  </si>
  <si>
    <t>AM process modelling &amp; control</t>
  </si>
  <si>
    <t>AM process optimization &amp; engineering</t>
  </si>
  <si>
    <t>AM technological advances &amp; Applications</t>
  </si>
  <si>
    <t>Industrial process monitoring and optimization</t>
  </si>
  <si>
    <t>Artificial Intelligence in industry I</t>
  </si>
  <si>
    <t>Learning, deep learning and transfer learning</t>
  </si>
  <si>
    <t>Machine learning in manufacturing</t>
  </si>
  <si>
    <t>Artificial Intelligence in industry II</t>
  </si>
  <si>
    <t>Strategic Supply Network Management</t>
  </si>
  <si>
    <t>Application of Data Management and Lean principles to SCM</t>
  </si>
  <si>
    <t>Task commissioning and process simulation for robots</t>
  </si>
  <si>
    <t>Monitoring and optimization of robotic systems</t>
  </si>
  <si>
    <t>Augmented Reality</t>
  </si>
  <si>
    <t>Monitoring</t>
  </si>
  <si>
    <t>Smart data collection and networks</t>
  </si>
  <si>
    <t>Sustainable Energy management and production</t>
  </si>
  <si>
    <t>Environmentally sustainable production</t>
  </si>
  <si>
    <t>Quality improvement based on data management</t>
  </si>
  <si>
    <t>Predictive quality</t>
  </si>
  <si>
    <t>Planning and design in manufacturing</t>
  </si>
  <si>
    <t>Scheduling in Manufacturing</t>
  </si>
  <si>
    <t>Manufacturing systems analysis and management</t>
  </si>
  <si>
    <t>Flexibility and Reconfigurability</t>
  </si>
  <si>
    <t>Decision Making and Reconfiguration</t>
  </si>
  <si>
    <t>Advanced Production Planning &amp;Scheduling</t>
  </si>
  <si>
    <t xml:space="preserve">Automation and Control </t>
  </si>
  <si>
    <t>AI Control and Communication</t>
  </si>
  <si>
    <t>Wear, thermal effects and condition monitoring</t>
  </si>
  <si>
    <t>Machining process and optimization</t>
  </si>
  <si>
    <t>Subtopic</t>
  </si>
  <si>
    <t>Chair</t>
  </si>
  <si>
    <t xml:space="preserve">Digital Twins for industrial processes </t>
  </si>
  <si>
    <t>Digital Twins in operations</t>
  </si>
  <si>
    <t>Advancements on CPS, IIOT and Industry4.0 I</t>
  </si>
  <si>
    <t>Advancements on CPS, IIOT and Industry4.0 II</t>
  </si>
  <si>
    <t>Digital Twins in services</t>
  </si>
  <si>
    <t xml:space="preserve">Session Chair </t>
  </si>
  <si>
    <t>Date</t>
  </si>
  <si>
    <t>Total No of keynotes?</t>
  </si>
  <si>
    <t>Keynotes each day?</t>
  </si>
  <si>
    <t>No of keynotes per day</t>
  </si>
  <si>
    <t>Duration per keynote session</t>
  </si>
  <si>
    <t>Total number of presentation sessions</t>
  </si>
  <si>
    <t>Duration per presentation session</t>
  </si>
  <si>
    <t>minutes</t>
  </si>
  <si>
    <t>Avg no of presentation sessions per day</t>
  </si>
  <si>
    <t>Avg of no presentation sessions per track per day</t>
  </si>
  <si>
    <t>hrs</t>
  </si>
  <si>
    <t>Total time of presentations per track per day</t>
  </si>
  <si>
    <t>Total time required for all sessions</t>
  </si>
  <si>
    <t>Available session time: day 1</t>
  </si>
  <si>
    <t>Available session time: day 2</t>
  </si>
  <si>
    <t>Available session time: day 3</t>
  </si>
  <si>
    <t>No of sessions per track: day 1</t>
  </si>
  <si>
    <t>No of sessions per track: day 2</t>
  </si>
  <si>
    <t>No of sessions per track: day 3</t>
  </si>
  <si>
    <t>Starttime</t>
  </si>
  <si>
    <t>Endtime</t>
  </si>
  <si>
    <t>No of sessions day 1:</t>
  </si>
  <si>
    <t>Late Registration &amp; Coffee</t>
  </si>
  <si>
    <t>Closing Session</t>
  </si>
  <si>
    <t>CIRP CMS 2024 Announcement</t>
  </si>
  <si>
    <t xml:space="preserve">Fairwell Coffee </t>
  </si>
  <si>
    <t>Theme:</t>
  </si>
  <si>
    <t xml:space="preserve">Chair: </t>
  </si>
  <si>
    <t xml:space="preserve">Theme: </t>
  </si>
  <si>
    <t>No of concurrent rooms</t>
  </si>
  <si>
    <t>Registration &amp; Coffee</t>
  </si>
  <si>
    <t>Close of Day 1 Presentations</t>
  </si>
  <si>
    <t>Total no of sessions day 1-2</t>
  </si>
  <si>
    <t>Opening and welcome from Organising Committee</t>
  </si>
  <si>
    <t>Auditorium 1</t>
  </si>
  <si>
    <t>Auditorium 2</t>
  </si>
  <si>
    <t xml:space="preserve">Breakaway Room </t>
  </si>
  <si>
    <t>Busses return to Stellenbosch</t>
  </si>
  <si>
    <t>Learning factory concepts and infrastructure</t>
  </si>
  <si>
    <t>Learning factories for sustainability and resilience</t>
  </si>
  <si>
    <t>Improving Subject-related Content of Learning Factories Through Incorporating Students’ Ideas to Address Circular Economy</t>
  </si>
  <si>
    <t>Graz University of Technology</t>
  </si>
  <si>
    <t>m.mennenga@tu-braunschweig.de</t>
  </si>
  <si>
    <t>Game-based Learning Approach for System of Systems Engineering using LEGO® SERIOUS PLAY®</t>
  </si>
  <si>
    <t>Technische Universität Braunschweig</t>
  </si>
  <si>
    <t>Virginie Lettkemann</t>
  </si>
  <si>
    <t>virginie.lettkemann@wi.uni-potsdam.de</t>
  </si>
  <si>
    <t>Introducing The WI-Thinking-Lab – A Complementary FabLab For A Hybrid Learning Factory</t>
  </si>
  <si>
    <t>Alexander Geiser</t>
  </si>
  <si>
    <t>alexander.geiser@kit.edu</t>
  </si>
  <si>
    <t>KIT</t>
  </si>
  <si>
    <t>Clint Alex Steed</t>
  </si>
  <si>
    <t>steed@sun.ac.za</t>
  </si>
  <si>
    <t>Mia Mangaroo-Pillay</t>
  </si>
  <si>
    <t>miamangaroopillay@sun.ac.za</t>
  </si>
  <si>
    <t>A State-Space Model for Human Performance: Integrating Wearable Sensors, Process Performance, and Wellbeing</t>
  </si>
  <si>
    <t>Stellenbosch University</t>
  </si>
  <si>
    <t>A Framework for Virtual Reality Adoption in Engineering Education: Measuring Emotional Engagement and Long-term Effects</t>
  </si>
  <si>
    <t>The Conference On Learning Factories: A Keywords Analysis</t>
  </si>
  <si>
    <t>22623531@sun.ac.za</t>
  </si>
  <si>
    <t>Scaling Industrial Robotics Education: A Serious Game Approach for Resource-Limited Regions</t>
  </si>
  <si>
    <t>Klaus-Dieter Rupp</t>
  </si>
  <si>
    <t>Klaus-Dieter.Rupp@dhbw-heidenheim.de</t>
  </si>
  <si>
    <t>Configuration Manager for a Collaborative Learning Factory</t>
  </si>
  <si>
    <t>DHBW-Heidenheim</t>
  </si>
  <si>
    <t>Blessed Sarema</t>
  </si>
  <si>
    <t>saremab@cput.ac.za</t>
  </si>
  <si>
    <t>Cape Peninsula University of Technology</t>
  </si>
  <si>
    <t>Marius Knott</t>
  </si>
  <si>
    <t>knott@lps.rub.de</t>
  </si>
  <si>
    <t>Learning Factories as Ambidextrous Organisations for the Operation of Education, Training and Research</t>
  </si>
  <si>
    <t>Ruhr-Universität Bochum</t>
  </si>
  <si>
    <t>Felix Hilmar Michael Schmidt</t>
  </si>
  <si>
    <t>felix.schmidt1@web.de</t>
  </si>
  <si>
    <t>nils.kuenster@reutlingen-university.de</t>
  </si>
  <si>
    <t>Requirements for a Teaching Concept on Blockchain Using CO₂ Tracking in Supply Chains with On-Chain and Off-Chain Data Integration</t>
  </si>
  <si>
    <t>Reutlingen University</t>
  </si>
  <si>
    <t>Gerald Schneikart</t>
  </si>
  <si>
    <t>gerald.schneikart@fh-wien.ac.at</t>
  </si>
  <si>
    <t>Teaching Hybrid Project Management in a Learning Studio Setting: A Logistics Use Case and a Method for Measuring Learning Performance</t>
  </si>
  <si>
    <t>FHWien der WKW</t>
  </si>
  <si>
    <t>Christian Köhler</t>
  </si>
  <si>
    <t>christian.koehler@htwsaar.de</t>
  </si>
  <si>
    <t>jonas.mohnke@htwsaar.de</t>
  </si>
  <si>
    <t>Bringing Circular Production To Life: A Demonstrator for 3D Printing Recycling in a Learning Factory</t>
  </si>
  <si>
    <t>Saarland University of Applied Sciences (htw saar)</t>
  </si>
  <si>
    <t>23557702@sun.ac.za</t>
  </si>
  <si>
    <t>Gesine Köppe</t>
  </si>
  <si>
    <t>g.koeppe@ita-academy.de</t>
  </si>
  <si>
    <t>Socio-Technical Transformation: AI-Driven Workforce and Process Innovation in Regions of Structural Change</t>
  </si>
  <si>
    <t>ITA Academy GmbH</t>
  </si>
  <si>
    <t>Lars Jakobs</t>
  </si>
  <si>
    <t>lars.jakobs@unibz.it</t>
  </si>
  <si>
    <t>Erwin Rauch</t>
  </si>
  <si>
    <t>Axiomatic Design for Requirement Analysis and Concept Design of an Energy Monitoring Demonstrator in Engineering Education</t>
  </si>
  <si>
    <t>Free University Bolzano</t>
  </si>
  <si>
    <t>Andreas Kneissler</t>
  </si>
  <si>
    <t>andreas.kneissler@w-hs.de</t>
  </si>
  <si>
    <t>Hybrid Learning Factory for Future-Oriented AI and Engineering Education at the Mülheim and Gelsenkirchen Campuses</t>
  </si>
  <si>
    <t>Westphalian University of Applied Sciences</t>
  </si>
  <si>
    <t>Belinda Matebese</t>
  </si>
  <si>
    <t>bmatebese@csir.co.za</t>
  </si>
  <si>
    <t>Industry-Led Learning Factories for 4IR Skills and Innovation: The CSIR Approach in South Africa</t>
  </si>
  <si>
    <t>CSIR</t>
  </si>
  <si>
    <t>Rafiq Ahmad</t>
  </si>
  <si>
    <t>armando.roman@tec.mx</t>
  </si>
  <si>
    <t>cvazquezh@tec.mx</t>
  </si>
  <si>
    <t>rafiq.ahmad@ualberta.ca</t>
  </si>
  <si>
    <t>Green Hydroponics Factory – A Learning Factory Concept for Transdisciplinary Research and Education</t>
  </si>
  <si>
    <t>University of Alberta</t>
  </si>
  <si>
    <t>jziwei@tongji.edu.cn</t>
  </si>
  <si>
    <t>Teaching Management System Based On 5G-driven Identification Resolution For Learning Factories</t>
  </si>
  <si>
    <t>Tongji University</t>
  </si>
  <si>
    <t>Laura Abigail Jackson</t>
  </si>
  <si>
    <t>laurajacks64@gmail.com</t>
  </si>
  <si>
    <t>Application and Evaluation of an Anomaly Detection Framework in Learning Factory Environments</t>
  </si>
  <si>
    <t>Fazel Ansari</t>
  </si>
  <si>
    <t>fazel.ansari@tuwien.ac.at</t>
  </si>
  <si>
    <t>Development of an AR-Based Robotic Arm Teaching Platform for Learning Factory</t>
  </si>
  <si>
    <t>Sebastian Thiede</t>
  </si>
  <si>
    <t>s.thiede@utwente.nl</t>
  </si>
  <si>
    <t>Tailored Order and Inventory Management System for Learning Factories</t>
  </si>
  <si>
    <t>University of Twente</t>
  </si>
  <si>
    <t>Jan Schäfer</t>
  </si>
  <si>
    <t>schaefer@lps.rub.de</t>
  </si>
  <si>
    <t>Development Of A Demonstrator For AI-based Assembly Time Predictions</t>
  </si>
  <si>
    <t>uta-marei.martz@studmail.htw-aalen.de</t>
  </si>
  <si>
    <t>How Can A Miniature Arduino Or ESP32-Based Architecture Be Designed That Mimics Basic Factory Scenarios In Order To Be Used As A Learning Tool</t>
  </si>
  <si>
    <t>dirk.rechkemmer@kit.edu</t>
  </si>
  <si>
    <t>Karlsruhe Institute of Technology</t>
  </si>
  <si>
    <t>jochen.deuse@tu-dortmund.de</t>
  </si>
  <si>
    <t>Bridging The Digital Skills Gap: A Hands-On Iterative Learning Factory Model For Next-Generation Data Science And IIoT Skills</t>
  </si>
  <si>
    <t>TU Dortmund</t>
  </si>
  <si>
    <t>Antonia Uhle</t>
  </si>
  <si>
    <t>antonia.uhle@hs-aalen.de</t>
  </si>
  <si>
    <t>Designing A Dynamic Skilltree For Self-Directed Learning In Master's Programs: A Learning Factory Approach</t>
  </si>
  <si>
    <t>Hochschule Aalen</t>
  </si>
  <si>
    <t>britta.weissert@hs-bochum.de</t>
  </si>
  <si>
    <t>Learning and Consulting Tool-Box For Supporting The Transformation Of Automotive Suppliers</t>
  </si>
  <si>
    <t>Learning factory business models &amp; cooperation (industry &amp; academic)</t>
  </si>
  <si>
    <t>Bochum University of Applied Sciences</t>
  </si>
  <si>
    <t>Enhancing Human Centric Design: A User-Friendly GUI Dashboard For Image And Data Acquisition In Laser Systems</t>
  </si>
  <si>
    <t>Günter Bitsch</t>
  </si>
  <si>
    <t>guenter.bitsch@reutlingen-university.de</t>
  </si>
  <si>
    <t>A Framework for Human-AI Teams in Learning Factories: AI as an Instructor and Knowledge Facilitator</t>
  </si>
  <si>
    <t>Ralph Hensel</t>
  </si>
  <si>
    <t>ralph@schwarzbrotgold.co.za</t>
  </si>
  <si>
    <t>Industrial Data Science in Learning Factories: An Introduction of a Qualification Concept</t>
  </si>
  <si>
    <t>AUDI AG</t>
  </si>
  <si>
    <t>Bastian Prell</t>
  </si>
  <si>
    <t>bastian.prell@th-wildau.de</t>
  </si>
  <si>
    <t>University of Applied Sciences Wildau</t>
  </si>
  <si>
    <t>Integrating Assistive Technologies in Manufacturing for Small and Medium Sized Production Plants: An Exploratory Study on a Learning Factory</t>
  </si>
  <si>
    <t>Clara Ga Yi Tang</t>
  </si>
  <si>
    <t>clara_tang@artc.a-star.edu.sg</t>
  </si>
  <si>
    <t>Leveraging Learning Factories to Develop Multi-Site Dashboards for Decentralised Smart Manufacturing in Industry 5.0</t>
  </si>
  <si>
    <t>Advanced Remanufacturing and Technology Centre (ARTC) - A*STAR</t>
  </si>
  <si>
    <t>h.uribe@tec.mx</t>
  </si>
  <si>
    <t>Raquel Tejeda-Alejandre</t>
  </si>
  <si>
    <t>raquel.tejeda@tec.mx</t>
  </si>
  <si>
    <t>Methodology for Safety and Risk Assessment in Learning Factories: Enhancing Evaluation and Skill Development in Industry 4.0</t>
  </si>
  <si>
    <t>Tecnologico de Monterrey</t>
  </si>
  <si>
    <t>v.berchtenbreiter@ptw.tu-darmstadt.de</t>
  </si>
  <si>
    <t>Accelerating Industrial Data Value Creation - A Learning Factory Concept for Data Ecosystems</t>
  </si>
  <si>
    <t>Design of a Robotic Gripper with Complaint Mechanisms and Metamaterials to Facilitate Material Handling on a Learning Factory</t>
  </si>
  <si>
    <t>Integrating CNC Systems in automated production lines: A Methodology for Seamless Integration in Learning Factories</t>
  </si>
  <si>
    <t>Olugbenga Adegbemisola Aderoba</t>
  </si>
  <si>
    <t>olugbenga.aderoba@gmail.com</t>
  </si>
  <si>
    <t>Modular Robotic System Framework for Project-Based Learning Factory Environment</t>
  </si>
  <si>
    <t>Tshwane University of Technology</t>
  </si>
  <si>
    <t>michael.gichane@dkut.ac.ke</t>
  </si>
  <si>
    <t>Multi-Human-Robot Collaborative Framework Towards the Next Generation of Learning Factories</t>
  </si>
  <si>
    <t>Dedan Kimathi University of Technology</t>
  </si>
  <si>
    <t>Problem-Solving Skill Development in Learning Factories Through Collaborative Robotic Systems</t>
  </si>
  <si>
    <t>Jonas Barth</t>
  </si>
  <si>
    <t>j.barth@ptw.tu-darmstadt.de</t>
  </si>
  <si>
    <t>Remodeling Learning Factories For Circular Economy</t>
  </si>
  <si>
    <t>cesarecantu@tec.mx</t>
  </si>
  <si>
    <t>Integrating AI-Driven Large Language Tools for Enhanced Problem-Solving and Troubleshooting in Automation of Manufacturing Systems Education.</t>
  </si>
  <si>
    <t>Andreas.Kneissler@w-hs.de</t>
  </si>
  <si>
    <t>Operational Excellence concept of the learning factory in the Ruhr Area of Germany</t>
  </si>
  <si>
    <t>Tanya Jennifer Kok</t>
  </si>
  <si>
    <t>53309049@nwu.ac.za</t>
  </si>
  <si>
    <t>Scaling The Learning Factory Experience: A Case Study</t>
  </si>
  <si>
    <t>North-West University</t>
  </si>
  <si>
    <t>McKinsey &amp; Company</t>
  </si>
  <si>
    <t>Jochen Nelles</t>
  </si>
  <si>
    <t>jochen_nelles@mckinsey.com</t>
  </si>
  <si>
    <t>Affordable And Portable Learning Factory Kits For Experiential Learning And Acquisition Of Operations Skills At Any Location Worldwide</t>
  </si>
  <si>
    <t>Martin Kröll</t>
  </si>
  <si>
    <t>martin.kroell@rub.de</t>
  </si>
  <si>
    <t>AI-based Learning And Assistance Systems And Their Role In Learning Factories</t>
  </si>
  <si>
    <t>Ruhr-University Bochum</t>
  </si>
  <si>
    <t>Luca Gualtieri</t>
  </si>
  <si>
    <t>Free University of Bozen-Bolzano</t>
  </si>
  <si>
    <t>luca.gualtieri@unibz.it</t>
  </si>
  <si>
    <t>Integrating Visual Management (VM) and Augmented Reality (AR) for Enhanced Assembly Instructions: A Comparative Study of VM-AR vs. VM-Paper-Based Methods</t>
  </si>
  <si>
    <t>joel_tay@simtech.a-star.edu.sg</t>
  </si>
  <si>
    <t>Learning Factory Collaboration with Industry on First Article &amp; Pilot Production Development through Smart Engineering System and Distributed Manufacturing</t>
  </si>
  <si>
    <t>Eric Lutters</t>
  </si>
  <si>
    <t>e.lutters@utwente.nl</t>
  </si>
  <si>
    <t>Daydreaming in the Learning Factory; Augmented Reality preja vu</t>
  </si>
  <si>
    <t>Joel Tay</t>
  </si>
  <si>
    <t>Micro-Factory in the City: Enabling Distributed Manufacturing and Last-Mile Product Customisation in a Model Factory Value Chain</t>
  </si>
  <si>
    <t>Singapore Institute of Manufacturing Technology</t>
  </si>
  <si>
    <t>Maik Nübel</t>
  </si>
  <si>
    <t>nuebel@ifa.uni-hannover.de</t>
  </si>
  <si>
    <t>Study Of Disassembly Processing Times For Complete And Partial Disassembly: A Learning Factory Approach</t>
  </si>
  <si>
    <t>Leibniz University Hannover</t>
  </si>
  <si>
    <t>Zsolt Kemény</t>
  </si>
  <si>
    <t>kemeny@sztaki.hu</t>
  </si>
  <si>
    <t>A Learning Factory Environment for Human–Robot Collaboration-Based Remanufacturing Supported by Artificial Intelligence Solutions</t>
  </si>
  <si>
    <t>HUN-REN SZTAKI Institute for Computer Science and Control</t>
  </si>
  <si>
    <t>Addressing Evolving Challenges in Industry and Engineering Education by Remodeling Learning Factory Didactic Content and Infrastructure</t>
  </si>
  <si>
    <t>Janneke Massa</t>
  </si>
  <si>
    <t>j.massa@utwente.nl</t>
  </si>
  <si>
    <t>A Simulation-Driven approach for informing Design-Decisions in Resilient Learning Factories</t>
  </si>
  <si>
    <t>Concurrent Development of Educational Modules and Learning Factories: a Case Study in Industrial Design Engineering</t>
  </si>
  <si>
    <t>28830369@sun.ac.za</t>
  </si>
  <si>
    <t>Developing a Systems Thinking Framework for Circular Economy principles within Learning Factory contexts</t>
  </si>
  <si>
    <t>Moses Oyesola</t>
  </si>
  <si>
    <t>mosesoyesola2@gmail.com</t>
  </si>
  <si>
    <t>Competency-Based Learning in Discrete Event Systems: Future Rail Manufacturing by Using Factory I/O Learning Platforms</t>
  </si>
  <si>
    <t>Integration of Project-Based Learning in Mechatronics and Industrial Engineering Education: A Case Analysis of a Motor Robot Car Ultrasonic Module</t>
  </si>
  <si>
    <t>Juergen Griebsch</t>
  </si>
  <si>
    <t>juergen.griebsch@htwsaar.de</t>
  </si>
  <si>
    <t>Learning Factories For Engineering Solutions: Shaping The Future Of Nutrition</t>
  </si>
  <si>
    <t>Marcel Öfele</t>
  </si>
  <si>
    <t>marcel.oefele@tha.de</t>
  </si>
  <si>
    <t>The Living Learning Company – Tackling Challenges of Connected, Flexible, and Secure Production</t>
  </si>
  <si>
    <t>Technical University of Applied Sciences Augsburg</t>
  </si>
  <si>
    <t>Markus Breidohr, Johannes Meyer, David Inkermann</t>
  </si>
  <si>
    <t>Franz Haas</t>
  </si>
  <si>
    <t>franz.haas@tugraz.at</t>
  </si>
  <si>
    <t>Advanced Quality Control and Metrology - Key Functions in the Value Creation Process as Modules in modern Learning Factories</t>
  </si>
  <si>
    <t>Lennart Ralfs</t>
  </si>
  <si>
    <t>lennart.ralfs@uibk.ac.at</t>
  </si>
  <si>
    <t>University of Innsbruck</t>
  </si>
  <si>
    <t>Integrating a Video Mapping Tool Into Assembly Stations: A Study on Integrating Passive Technologies Considering Human Factors.</t>
  </si>
  <si>
    <t>Enhancing Supply Chain Resilience: A Serious Game Concept Using A Learning Experience Platform (LXP)</t>
  </si>
  <si>
    <t>Magdeburg-Stendal University of Applied Sciences</t>
  </si>
  <si>
    <t>Liher Errasti</t>
  </si>
  <si>
    <t>lerrasti@maltuna.eus</t>
  </si>
  <si>
    <t>Integration of Assistance Technology in a Collaborative Learning Factory for Human-Centric Applications</t>
  </si>
  <si>
    <t>Miguel Altuna LHII</t>
  </si>
  <si>
    <t>s.kolla@utwente.nl</t>
  </si>
  <si>
    <t>Motion Capturing in Learning Factories - Technologies and Application Scenarios</t>
  </si>
  <si>
    <t>University of São Paulo</t>
  </si>
  <si>
    <t>Contribution to the Creation of Digital Twins Using Model-Based Systems Engineering (MBSE): A Case Study in a Learning Factory</t>
  </si>
  <si>
    <t>Panagiotis Stavropoulos</t>
  </si>
  <si>
    <t>pstavr@lms.mech.upatras.gr</t>
  </si>
  <si>
    <t>Requirements for Industry 5.0 future-proof training interventions</t>
  </si>
  <si>
    <t>Carlos Vazquez-Hurtado</t>
  </si>
  <si>
    <t>Intelligent Cyber-Physical Collaborative Robots Enhanced by AI and AR/VR Technologies for Advanced Smart Learning Factories</t>
  </si>
  <si>
    <t>Tec de Monterrey</t>
  </si>
  <si>
    <t>A Roadmap for Reskilling and Upskilling of the Workforce Towards Aligning with Twin Transition in the Manufacturing Sector</t>
  </si>
  <si>
    <t>Augusto Velasquez Mendez</t>
  </si>
  <si>
    <t>a.velasquezm2@uniandes.edu.co</t>
  </si>
  <si>
    <t>jorge.lozoya@tec.mx</t>
  </si>
  <si>
    <t>Comparative Insights into Urban Living Labs and Learning Factories: Collaborative Business Models and Stakeholder Synergies in Fenicia and Distrito TEC</t>
  </si>
  <si>
    <t>Center For The Future Clean Mobility: A Learning Factory Model For Electromobility And Urban Transformation</t>
  </si>
  <si>
    <t>Rafiq.ahmad@ualberta.ca</t>
  </si>
  <si>
    <t>Experiential Learning Using AR-VR: A Scientometric Analysis</t>
  </si>
  <si>
    <t>Jan Schuhmacher</t>
  </si>
  <si>
    <t>jan.schuhmacher@reutlingen-university.de</t>
  </si>
  <si>
    <t>Practical Validation of an Unsupervised Machine Learning Model for AI-Driven Cluster Analysis of Pick and Stow Operations within a Learning Factory</t>
  </si>
  <si>
    <t>Didactic Digital Twin applied for undergraduate students aiming to develop Industry 4.0 competencies</t>
  </si>
  <si>
    <t>Refiloe Motsoeneng</t>
  </si>
  <si>
    <t>22951687@sun.ac.za</t>
  </si>
  <si>
    <t>Evaluating The Capabilities And Assessing The Inference Of LLMs In Manufacturing Learning Factories</t>
  </si>
  <si>
    <t>Identifying The Industry 4.0 Skills Gap: A Comparative Analysis Of Vocational Training In South Africa And Germany</t>
  </si>
  <si>
    <t>Samwel Kimani Mwaniki</t>
  </si>
  <si>
    <t>samwel.mwaniki@utwente.nl</t>
  </si>
  <si>
    <t>Enhancing Engineering Curricula for Resource-Constrained Vocational Schools</t>
  </si>
  <si>
    <t>Jorge Mateo</t>
  </si>
  <si>
    <t>jorge@mateo.com</t>
  </si>
  <si>
    <t>Design Validation Process For An Industrial Learning Factory In The Aragón Region (Spain)</t>
  </si>
  <si>
    <t>Automotive &amp; mobility cluster of Aragon</t>
  </si>
  <si>
    <t>Kathrin Auer</t>
  </si>
  <si>
    <t>kathrin.auer@th-deg.de</t>
  </si>
  <si>
    <t>Comparative Analysis Of Task-based Learning Methods</t>
  </si>
  <si>
    <t>Nils Künster</t>
  </si>
  <si>
    <t>Teaching The Role Of Joining Technologies For Circular Design And Disassembly In Learning Factories</t>
  </si>
  <si>
    <t>Prakruthi Hareesh</t>
  </si>
  <si>
    <t>prakruthi.hareesh@pilani.bits-pilani.ac.in</t>
  </si>
  <si>
    <t>Smart Manufacturing Learning Factory Integrating Cyber-Physical Systems, Digital Twins, and Remote Troubleshooting</t>
  </si>
  <si>
    <t>BITS Pilani</t>
  </si>
  <si>
    <t>Antonio Carlos Bento</t>
  </si>
  <si>
    <t>a.bento@tec.mx</t>
  </si>
  <si>
    <t>Industrial Solutions for Optimizing Processes with Cyber-Physical Systems</t>
  </si>
  <si>
    <t>Teresa Hattingh</t>
  </si>
  <si>
    <t>teresa.hattingh@gmail.com</t>
  </si>
  <si>
    <t>Developing Competencies For The Agriculture Sector In South Africa Using A Learning Factory</t>
  </si>
  <si>
    <t>University of Johannesburg</t>
  </si>
  <si>
    <t>Dorit Schumann</t>
  </si>
  <si>
    <t>schumann@ifa.uni-hannover.de</t>
  </si>
  <si>
    <t>Leibniz Universität Hannover</t>
  </si>
  <si>
    <t>Building Sustainable Learning Factories: Lessons From Four Case Studies In South Africa</t>
  </si>
  <si>
    <t>erwin.rauch@unibz.it</t>
  </si>
  <si>
    <t>Digital Twin-Native Learning Factory Life-Cycle Management: an Applied Case Study</t>
  </si>
  <si>
    <t>Developing a network of Didactic Factories to support the Implementation of Circular Economy and Digitalisation in the Manufacturing Sector</t>
  </si>
  <si>
    <t>Lukas Nagel</t>
  </si>
  <si>
    <t>l.nagel@ptw.tu-darmstadt.de</t>
  </si>
  <si>
    <t>From Regulations To Compliance: Can Learning Factories Train SMEs On Sustainability Regulations?</t>
  </si>
  <si>
    <t>Circular Manufacturing Execution Systems in Conjunction with Legacy IT Systems</t>
  </si>
  <si>
    <t>Mohammad Hossein Dehbozorgi</t>
  </si>
  <si>
    <t>mohammadhossein.dehbozorgi@polimi.it</t>
  </si>
  <si>
    <t>Innovating Engineering Education: Learning Factories as an Enabler of Industry 4.0 and 5.0 Competencies</t>
  </si>
  <si>
    <t>Politecnico di Milano</t>
  </si>
  <si>
    <t>No</t>
  </si>
  <si>
    <t>PaperID</t>
  </si>
  <si>
    <t>Authors</t>
  </si>
  <si>
    <t>Presenter</t>
  </si>
  <si>
    <t>Paper ID</t>
  </si>
  <si>
    <t>Presentation Topic</t>
  </si>
  <si>
    <t>Conference Theme</t>
  </si>
  <si>
    <t>Learning and didactic processes &amp; evaluation</t>
  </si>
  <si>
    <t>Technology implementation &amp; evaluation</t>
  </si>
  <si>
    <t>Transforming STEM Education with Extended Reality: A Replicable Framework for University Integration</t>
  </si>
  <si>
    <t>Technology implementation &amp; evaluation:AI</t>
  </si>
  <si>
    <t>Technology implementation &amp; evaluation:Human Centricity</t>
  </si>
  <si>
    <t>Technology implementation &amp; evaluation:Ergonomics</t>
  </si>
  <si>
    <t>Hofmeyr Hall at 39, Church Street, Stellenbosch</t>
  </si>
  <si>
    <t>IALF Town and EV lab Tour (for IALF members only)</t>
  </si>
  <si>
    <t>Depart from Hofmeyr Hall</t>
  </si>
  <si>
    <t>STIAS, 10 Marais Rd, Stellenbosch</t>
  </si>
  <si>
    <t>https://maps.app.goo.gl/gSXw9b5PtQjoLccG6</t>
  </si>
  <si>
    <t>https://maps.app.goo.gl/4s5Kji3LhastFMEc8</t>
  </si>
  <si>
    <t>Reception, STIAS, Stellenbosch</t>
  </si>
  <si>
    <t>Auditorium, STIAS, Stellenbosch</t>
  </si>
  <si>
    <t>https://maps.app.goo.gl/edVSVmMqhmRCRtcQ6</t>
  </si>
  <si>
    <t>https://maps.app.goo.gl/czZuRtQaPkCXgLu1A</t>
  </si>
  <si>
    <t>K-Way</t>
  </si>
  <si>
    <t>Robertson &amp; Caine</t>
  </si>
  <si>
    <t>Golden Arrow</t>
  </si>
  <si>
    <t>https://maps.app.goo.gl/nLYGbdfVBWV16Tmu6</t>
  </si>
  <si>
    <t>https://maps.app.goo.gl/pHHMK7xvqo4tXcKA7</t>
  </si>
  <si>
    <t>Graph Avenue, Montague Gardens</t>
  </si>
  <si>
    <t>ERF3957, Melville Road, Ottery East</t>
  </si>
  <si>
    <t>Welcome Drinks (All CLF Delegates)</t>
  </si>
  <si>
    <t>Pre-Registration  (All CLF Delegates)</t>
  </si>
  <si>
    <t>Conference Dinner: Louisvale, Stellenbosch</t>
  </si>
  <si>
    <t>IALF General Assembly (for IALF members only)</t>
  </si>
  <si>
    <t>Industry visits: Bus departure and journey</t>
  </si>
  <si>
    <t>Industry  visits</t>
  </si>
  <si>
    <t>Locations for Industry visits:</t>
  </si>
  <si>
    <t>technology</t>
  </si>
  <si>
    <t>Common session: reflection and preview of industry visits and next CLF 2026 conference</t>
  </si>
  <si>
    <t>https://maps.app.goo.gl/wdXmbVyoB1hUXVhF9</t>
  </si>
  <si>
    <t xml:space="preserve">81 Palotti Road, Montana, Cape Town </t>
  </si>
  <si>
    <t>Kai Rüdele, Matthias Wolf</t>
  </si>
  <si>
    <t>8</t>
  </si>
  <si>
    <t>Christopher Thomas Dormeier, Mark Mennenga, Jan Felix Niemeyer, Nadja Mindt, Sandro Süß, Reza Asghari</t>
  </si>
  <si>
    <t>Malte Rolf Teichmann, Virginie Lettkemann, Norbert Gronau</t>
  </si>
  <si>
    <t>The integration of FabLabs in learning factories remains limited, despite their potential to enhance learning processes. This gap presents a challenge, as learners need practical, problem-solving competencies to thrive in the digitally transformed workforce. While learning factories are effective in teaching technical skills and competences, the absence of an integrated FabLab restricts the development of creative thinking skills and problem-solving competencies essential for modern industrial environments. The goal of this paper is to introduce the “WI-Thinking-Lab”, a FabLab focused on technologies relevant for production, designed as a complementary tool to our hybrid learning factory. By integrating the WI-Thinking-Lab into the didactical concept of our learning factory, we aim to provide learners with additional competencies that align with the needs of Industry 4.0 and the evolving demands of the digital workforce. The presented WI-Thinking-Lab allows the participants to learn in a practical, production-focused learning environment and enhances learners´ creative and problem-solving thinking, thus making the learning experience more comprehensive and relevant to modern industry and production demands.</t>
  </si>
  <si>
    <t>Alexander Geiser, Florian Stamer, Gisela Lanza</t>
  </si>
  <si>
    <t>Clint Alex Steed, Mia Mangaroo-Pillay</t>
  </si>
  <si>
    <t>9</t>
  </si>
  <si>
    <t>Clint Alex Steed, Karin Wolff, Mia Mangaroo-Pillay</t>
  </si>
  <si>
    <t>Mia Mangaroo-Pillay, Clint Alex Steed</t>
  </si>
  <si>
    <t>Meyer Van Dyk, Mia Mangaroo-Pillay, Clint Alex Steed</t>
  </si>
  <si>
    <t>Blessed Sarema, Bingwen Yan</t>
  </si>
  <si>
    <t>Marius Knott, Christopher Prinz, Bernd Kuhlenkötter</t>
  </si>
  <si>
    <t>Felix Hilmar Michael Schmidt, Nils Kuenster, Fabian Dietrich, Louis Louw, Daniel Palm</t>
  </si>
  <si>
    <t>Gerald Schneikart, Walter Mayrhofer</t>
  </si>
  <si>
    <t>Christian Köhler, Martin Michel, Aileen Schwinn, Jonas Mohnke, Lukas Lang</t>
  </si>
  <si>
    <t>Reevan Heppell, Adam Sendzul, André Francois van der Merwe, Mia Mangaroo-Pillay, Clint Alex Steed</t>
  </si>
  <si>
    <t>Gesine Köppe, Sven Gores</t>
  </si>
  <si>
    <t>Alex Strickner, Adrian Haupt, Lars Jakobs, Erwin Rauch, Dominik Matt</t>
  </si>
  <si>
    <t>Stephan Possberg, Andreas Kneissler</t>
  </si>
  <si>
    <t>Belinda Matebese, Merryl Ford, Chanel Schoeman, Riaan Coetzee, Willis de Ronde, Ayanda Tyatyantsi</t>
  </si>
  <si>
    <t>José Miguel Figarola, Armando Roman, Carlos Vazquez, Rafiq Ahmad</t>
  </si>
  <si>
    <t>Tingqiang Xiong, Ziwei Jia, Weimin Zhang</t>
  </si>
  <si>
    <t>Laura Abigail Jackson, Tanja du Plessis, Konrad von Leipzig, Vera Hummel</t>
  </si>
  <si>
    <t>Julia Reisinger, Zuzanna Drop, Annabel Resch, Linus Kohl, Fazel Ansari</t>
  </si>
  <si>
    <t>Jiacheng Hou, Christopher Ehrmann, Ziwei Jia, Weimin Zhang</t>
  </si>
  <si>
    <t>Poorya Ghafoorpoor Yazdi, Leon Peters, Geert Frederik Talsma, Giovanni Chiementin, Giulio Zen, Sebastian Thiede</t>
  </si>
  <si>
    <t>Jan Schäfer, Ben Olschar, Daniel Gorsek, Christopher Prinz, Bernd Kuhlenkötter</t>
  </si>
  <si>
    <t>Uta-Marei Martz, Cecilia Colloseus, Doris Aschenbrenner</t>
  </si>
  <si>
    <t>Dirk Rechkemmer, Merlin Korth, Sebastian Behrendt, Marvin Carl May, Benfer Martin, Gisela Lanza</t>
  </si>
  <si>
    <t>Jochen Deuse, Roman Möhle, Daniel Boiar</t>
  </si>
  <si>
    <t>Antonia Uhle, Doris Aschenbrenner, Cecilia Colloseus, Anja Thomas</t>
  </si>
  <si>
    <t>Clemens Faller, Britta Weissert</t>
  </si>
  <si>
    <t>7</t>
  </si>
  <si>
    <t>Andrea Roman, Sanjit Jeevanand, Hadi Keramati, Nicholas Beier, Amina E. Hussein, Rafiq Ahmad</t>
  </si>
  <si>
    <t>Pascal Senjic, Günter Bitsch</t>
  </si>
  <si>
    <t>Ralph Hensel, Thomas Mayr, Adrian Lehrner</t>
  </si>
  <si>
    <t>Bastian Prell, Norman Günther, Simon Wilbers, Heiner Reinhardt, Jörg Reiff-Stephan</t>
  </si>
  <si>
    <t>Luis Gabriel Castillo Herrera, Daniel Robledo Rios, Saul Sandoval Padilla, Celina Marie Ebert, Carlos Vazquez Hurtado, Armando Roman Flores</t>
  </si>
  <si>
    <t>Clara Ga Yi Tang, Puay Siew Tan, Zhaoyu Ma</t>
  </si>
  <si>
    <t>Hiram Uribe-Hernández, Raquel Tejeda-Alejandre, Erick Ramírez-Cedillo</t>
  </si>
  <si>
    <t>Fabian Gast, Viktor Berchtenbreiter, Felix Hoffmann, Matthias Weigold</t>
  </si>
  <si>
    <t>Luis Fernando Macías Duarte, Daniel Robledo Rios, Saul Sandoval Padilla, Enrique Cuan-Urquizo, Armando Roman-Flores</t>
  </si>
  <si>
    <t>Raquel Tejeda-Alejandre, Hiram Uribe-Hernández, Carlos Vázquez-Hurtado, Erick Ramírez-Cedillo</t>
  </si>
  <si>
    <t>Olugbenga Adegbemisola Aderoba, Khumbulani Mpofu, Jan Adriaan Swanepoel</t>
  </si>
  <si>
    <t>Michael M. Gichane, Jean B. Byringiro, Mourad Benoussaad, Micky Rakotondrabe</t>
  </si>
  <si>
    <t>Jonas Barth, Joachim Metternich</t>
  </si>
  <si>
    <t>Cesar Cantu-Cavada, Alexandro Ortiz-Espinosa, Erick Ramírez-Cedillo, Brian Anthony, Russel Bradley, David Mastrascusa-González, Adriana Vargas-Martínez</t>
  </si>
  <si>
    <t>Marcus Kröger, Andreas Kneißler, Clemens Faller</t>
  </si>
  <si>
    <t>Tanya Jennifer Kok, Henri Marais, Chantelle du Plessis</t>
  </si>
  <si>
    <t>Jochen Nelles, Markus Hammer, Erin Blackwell, Kiran Ramnane, Jonathan Chapman, Anna Kowalczyk, Amy Radermacher</t>
  </si>
  <si>
    <t>Martin Kröll, Kristina Burova-Keßler, Luisa Fischer</t>
  </si>
  <si>
    <t>Oheneba Aggrey, Luca Gualtieri, Patrick Dallasega</t>
  </si>
  <si>
    <t>Guan Leong Tnay, Zhi Yan Sabrina Sim, Jie Liang Aloysious Lee, Wei En Joel Tay, Keng Soon Woon</t>
  </si>
  <si>
    <t>Roy Damgrave, Eric Lutters</t>
  </si>
  <si>
    <t xml:space="preserve">This paper examines the potential for integrating augmented reality (AR) and daydreaming in order to conceptualise the concept of "Preja vu". This en-ables students to visualise both the current (potential) and hypothetical (possi-ble) states of the production process, thereby facilitating the anticipation of outcomes and the informed selection of courses of action. The utilisation of the daydreaming approach enables students to explore alternative scenarios, there-by fostering real-time decision-making and strategic foresighting.
The concept of "Daydreaming in the Learning Factory" is based on a growth model, whereby the AR visualisations adapt to the skill level of the us-er, and offer increasingly complex insights as knowledge evolves. This strate-gy enhances safety, sustainability, and cost-efficiency while facilitating a col-laborative, master-apprentice learning model tailored to contemporary manu-facturing demands. The implementation of preja vu facilitates reflective and data-driven foresight, thereby enabling students to enhance their decision-making abilities, gain insight into the interplay between product design and production processes and eventually refine their judgement capabilities.
</t>
  </si>
  <si>
    <t>Joel Tay, Vedisha Roopun, Sri Manikanda Prasath, Puay Siew Tan</t>
  </si>
  <si>
    <t>Maik Nübel, Tim Meinecke, Thilo Kruthaup, Matthias Schmidt</t>
  </si>
  <si>
    <t>Zsolt Kemény, János Nacsa, Mátyás Hajós, Imre Paniti</t>
  </si>
  <si>
    <t>Richárd Beregi, Zsolt Kemény, Gábor Godó, Kristóf Abai, Pál Farbaky, Gianfranco Pedone</t>
  </si>
  <si>
    <t>Janneke Massa, Eric Lutters</t>
  </si>
  <si>
    <t>Janneke Massa, Wim de Boer, Eric Lutters</t>
  </si>
  <si>
    <t>Tinashe Mutirori, Meelan Roopa, Sara Grobbelaar</t>
  </si>
  <si>
    <t>10</t>
  </si>
  <si>
    <t>Moses Oyesola, Khumbulani Mpofu, Grace Kanakana-Katumba, Jan Adriaan Swanepoel</t>
  </si>
  <si>
    <t>The ever-growing demand for Mechatronics, Robotics, and Industrial Automa-tion has become an inevitable trend for the future. The learning disposition for curriculum of project-based is inclined towards integration of theory and practice, which involves the acquisition and application of the curriculum delivery. Despite it being a challenging task, how to employ project-based learning in the curricu-lum has been researched, and this has not only reduced the learning gaps of stu-dents but also effectively enhanced competencies and skills, thereby solving the issues of practical misalignment in curriculum instruction. In accordance, the findings of this study have tested a well-designed Motor Robot Car ultrasonic module, which serves as water testing by the students of the course to further construct the advanced robotic systems such as Cobot, Humanoid, and more AI-based robots. The module presents the principles and features of integration ca-pable of training students with basic abilities from the first year to realize stu-dents' project-based learning. Those skills are then used to guide and instruct stu-dents to cooperate in establishing a personalized extracurricular platform. How-ever, the course is intended to enable students to combine the knowledge learned in the content with the practical training needs for industry skills, especially man-ufacturing.</t>
  </si>
  <si>
    <t>Juergen Griebsch, Matthias Wilbert, Yannick Ruppert, Pascal Stoffels, Michael Vielhaber</t>
  </si>
  <si>
    <t>Marcel Öfele, Frank Danzinger, Siegfried Eisele, Philipp Schurk, Florian Kerber, Helia Hollmann, Peter Richard, Stefan Braunreuther</t>
  </si>
  <si>
    <t>Franz Haas, Michael Gfoellner, Rudolf Pichler</t>
  </si>
  <si>
    <t>Lennart Ralfs, Samet Ersoysal, Benjamin Reimeir, Maité Calisti, Franziska Riedl, Andreas Koler, Robert Weidner</t>
  </si>
  <si>
    <t>Demographic shifts, extended working lives, and growing demand for quality and productivity heighten companies' need to support their workforce. Exoskeletons, as a new technology, offer potential ergonomic benefits but face challenges such as limited system acceptance, experience, and application knowledge, requiring proper training for occupational use. This article presents a training program for companies considering integrating exoskeletons. The program consolidates insights to transfer knowledge, equip decision-makers with essential skills, and foster experience exchange across industries. It comprises four modules, from analyzing ergonomics and manual work settings to implementing and evaluating exoskeletons in practice. Positive feedback from 63 participants across 26 companies highlighted the program’s relevance and suitability. The program contributes to learning environments by translating research into practical training, helping companies foster innovation and operational excellence.</t>
  </si>
  <si>
    <t>Luis Gabriel Castillo Herrera, Daniel Robledo Rios, Saul Sandoval Padilla, Rafiq Ahmad, Armando Roman Flores</t>
  </si>
  <si>
    <t>Fabian Behrendt, Daniel Menschulin, Eric Peuschel, Tim Wollert, Niels Schmidtke</t>
  </si>
  <si>
    <t>Liher Errasti, Unai Ziarsolo, Aitor Sotil, Iñigo Araiztegui, Matteo Barbarossa</t>
  </si>
  <si>
    <t>Victor Bittencourt Lima, Sri Sudha Vijay Keshav Kolla, Sebastian Thiede</t>
  </si>
  <si>
    <t>Adriano Morinaga Florencio, Klaus Schützer, Eduardo Zancul</t>
  </si>
  <si>
    <t>Alexios Papacharalampopoulos, Olga Maria Karagianni, Panagiotis Stavropoulos, Unai Ziarsolo, Peter Oeij, Matteo Fedeli, Massimo Ippolito, Dovilė Eitmantytė, Unai Elorza</t>
  </si>
  <si>
    <t>Carlos Vazquez-Hurtado, Pablo Canizalez-Martinez, Samantha Brito-Ozuna, Armando Roman-Flores, Rafiq Ahmad</t>
  </si>
  <si>
    <t>Vasiliki C. Panagiotopoulou, Harry Bikas, Aikaterini Paraskevopoulou, Fotios Stamatopoulos, Panagiotis Stavropoulos</t>
  </si>
  <si>
    <t>Industry 4.0 is characterized by the integration of smart technologies into manufacturing and industrial processes, aiming to improve productivity, efficiency, and flexibility while supporting better decision-making. Industry 5.0 expands on this, with an emphasis on human centricity, sustainability and resilience. However, manufacturing workforce often lacks the necessary skills to fully understand and utilize these technologies and approaches. Specifically, there is a significant gap in green and digital skills necessary to support Industry 4.0 and 5.0 implementation, but also the twin (green and digital) transition of the manufacturing sector. These gaps prevent manufacturing companies from becoming more sustainable, efficient, and competitive. This paper aims to present a comprehensive roadmap for creating and delivering educational content, in the form of learning factories, addressing skills necessary for the twin transition. The roadmap includes the necessary competences and the delivery modes that could be used, especially in the delivery of on-site and remote Learning Factories. This approach is applied in two different cases, concerning green and digital skills respectively, to validate its applicability and to demonstrate its versatility. Ultimately, companies will be able to confront these challenges through sustainable practices and via becoming more resilient. Future work will involve further enhancing this roadmap, making it applicable across various industrial sectors, and evaluating its effectiveness through pilot programs to support long-term sustainable and digital transformation initiatives.</t>
  </si>
  <si>
    <t>Augusto Velasquez Mendez, Andrea Carolina Valderrama, Fernando Jimenez, Maurix Suarez, Juan Carlos Tudon Martinez, Ricardo Swain, Jorge de Jesus Lozoya Santos</t>
  </si>
  <si>
    <t>Yuxian Li, Andrea Carolina Valderrama, Juan Carlos Tudon-Martinez, Jose Alfredo Galvan-Galvan, Pablo Bernal, Ruben Morales-Menendez, Jorge de Jesus Lozoya-Santos</t>
  </si>
  <si>
    <t>Muhammad Afnan Khan, Muhammad Haris, Jennifer Cardenas, Muhammad Tufail, Xinming Li, Rafiq Ahmad</t>
  </si>
  <si>
    <t>Timo Schroth, Vera Hummel, Konrad von Leipzig, Jan Schuhmacher</t>
  </si>
  <si>
    <t>Alex Silveira de Campos, Eduardo Zancul, Klaus Schützer</t>
  </si>
  <si>
    <t>Refiloe Motsoeneng, Leon Eldon Burger</t>
  </si>
  <si>
    <t>Leonard Siekmann, Clint Alex Steed, Mia Mangaroo-Pillay, Jorg Niemann, Claudia Fussenecker</t>
  </si>
  <si>
    <t>Samwel Kimani Mwaniki, Peter Chemweno, Alberto Martinetti, Eric Lutters</t>
  </si>
  <si>
    <t>Jorge Mateo, José Antonio Yagüe, Lucía Candela Díaz</t>
  </si>
  <si>
    <t>Kathrin Auer, Jane Käser, Alexander Pflieger</t>
  </si>
  <si>
    <t>11</t>
  </si>
  <si>
    <t>Nils Künster, Nada Ruzicic, Vera Hummel</t>
  </si>
  <si>
    <t>Aileen Schwinn, Jonas Mohnke, Christian Köhler, Lukas Lang</t>
  </si>
  <si>
    <t>Prakruthi Hareesh, Venkataraman P B, Arunkarthik Tangaraj, Tanmay Chaudhari, Varshith Srinivasa</t>
  </si>
  <si>
    <t>Antonio Carlos Bento, Carlos Vazquez-Hurtado, Carlos Martínez-García, Bennet Ávila-Bastián, Jesús Antonio López-Malacón, Juan Alberto Moreno-Cantú, Consuelo Rodriguez-Padilla, Ixchel Ocampo-Silva, Manuel Gabriel Cabrera López, Cutberto Conejo</t>
  </si>
  <si>
    <t>Teresa Hattingh, Rojanette Coetzee</t>
  </si>
  <si>
    <t>Dorit Schumann, Fridolin van de Kraan, Peter Nyhuis, Matthias Schmidt</t>
  </si>
  <si>
    <t>Teresa Hattingh, Ann Lourens, Louis Louw, Chantelle du Plessis, Belinda Matebese</t>
  </si>
  <si>
    <t>Matteo De Marchi, Andrea Revolti, Patrick Dallasega, Erwin Rauch</t>
  </si>
  <si>
    <t>Marta Pinzone, Vasiliki C. Panagiotopoulou, Ashwini Kumar, Ilkka Niskanen, Leila Saari, Riccardo Canavesi, Jennifer Nika, Fabio Daniele, Federica Acerbi, Marco Diani, Panagiotis Stavropoulos</t>
  </si>
  <si>
    <t xml:space="preserve">Digitalization and circularity are significant opportunities for the manufacturing sector. However, adopting digital tools and circular economy practices has been delayed due to a skills gap within the workforce. To address the problem, various training programs and learning factories have emerged in the last years. However, it is not possible for one course to address all digital and circular skills. In addition, there is a lack of homogeneity and harmonization across the different courses due to them being individual at-tempts. To bridge this gap, this paper introduces a Didactic Factories Net-work that aims to develop a joint, harmonized approach for the reskilling and upskilling of workforce for digital and circular manufacturing. Additionally, the Didactic Factories Network offers real-world demonstrations of new digital and circular practices in real-life manufacturing settings, enhancing both learning experience and practical implementation.
</t>
  </si>
  <si>
    <t>Lukas Nagel, Vasiliki C. Panagiotopoulou, Stefan Seyfried, Aikaterini Paraskevopoulou, Georgios Gkoumas, Milda Margaityte, Panagiotis Stavropoulos, Matthias Weigold</t>
  </si>
  <si>
    <t>Günter Bitsch, Anja Braun</t>
  </si>
  <si>
    <t>Mohammad Hossein Dehbozorgi, Fabiana Pirola, Rossella Pozzi, Monica Rossi, Sergio Terzi</t>
  </si>
  <si>
    <t>Presenting_Author_Email</t>
  </si>
  <si>
    <t>Slot_No</t>
  </si>
  <si>
    <t>Session_No</t>
  </si>
  <si>
    <t>Welcome address from Engineering Faculty Dean: Prof Wikus van Niekerk, Stellenbosch University</t>
  </si>
  <si>
    <t>KN Speaker 2: Prof Vera Hummel, Reutlingen University; Stellenbosch Unversity - IALF, Jonas Barth, M.Sc., PTW TU Darmstadt</t>
  </si>
  <si>
    <t>Venue</t>
  </si>
  <si>
    <t xml:space="preserve">  With thanks to our sponsors:</t>
  </si>
  <si>
    <t>Prof.</t>
  </si>
  <si>
    <t>13</t>
  </si>
  <si>
    <t>Dr.</t>
  </si>
  <si>
    <t>Mr.</t>
  </si>
  <si>
    <t>Ms.</t>
  </si>
  <si>
    <t>TU Wien and Fraunhofer Austria</t>
  </si>
  <si>
    <t>Technische Hochschule Deggendorf</t>
  </si>
  <si>
    <t>1</t>
  </si>
  <si>
    <t>Chantelle Du Plessis</t>
  </si>
  <si>
    <t>chantelle.coetzee@nwu.ac.za</t>
  </si>
  <si>
    <t>5</t>
  </si>
  <si>
    <t>University of Twente, The Netherlands</t>
  </si>
  <si>
    <t>Uta-Marei Martz</t>
  </si>
  <si>
    <t>eric.peuschel@h2.de</t>
  </si>
  <si>
    <t>Vasiliki C. Panagiotopoulou</t>
  </si>
  <si>
    <t>panagiotopoulou@lms.mech.upatras.gr</t>
  </si>
  <si>
    <t>University of Patras</t>
  </si>
  <si>
    <t>Universidad de Los Andes</t>
  </si>
  <si>
    <t>Universität Potsdam</t>
  </si>
  <si>
    <t>christian.ramsauer@tugraz.at</t>
  </si>
  <si>
    <t>Christian Ramsauer</t>
  </si>
  <si>
    <t>Advancing Learning Factories: Reworking The Semi- Automated Stations Of The Learning Factory To Provide A Framework For Research, Education And Industry Collaboration In Modern Manufacturing</t>
  </si>
  <si>
    <t>Impact of Industrial Visits on ECP Learners in Industrial Engineering: Reinforcing the Need for a Learning Factory</t>
  </si>
  <si>
    <t>Simulating Wearable Sensors in Virtual Reality: A Comparison of Physical and Virtual Sensor Movement Identification in a Learning Factory Setting</t>
  </si>
  <si>
    <t>Optimizing Learning Pathways for Digital Twin Education in Manufacturing Systems</t>
  </si>
  <si>
    <t>Adapting Robotic Systems in Worldwide Learning Factories: Investigating Human-Robot Interaction and Environmental Stressors</t>
  </si>
  <si>
    <t>Concept of a Learning Platform on Circular Product Creation</t>
  </si>
  <si>
    <t>Exoskeletons for Occupational Use: Training Program for Knowledge Transfer from Science to Practice</t>
  </si>
  <si>
    <t>Innovative Approach To Circular Economy In Higher Education: A Learning Factory Use Case</t>
  </si>
  <si>
    <t>Digital Simulation Game for Teaching Conflicting Objectives in the Context of Sustainable Production</t>
  </si>
  <si>
    <t>Abstract</t>
  </si>
  <si>
    <t xml:space="preserve">In addition to being used as a learning environment, learning factories serve as research objects and enablers. In this way, both learning content and didactic concepts can be explored and improved. This paper explains how suggestions and proposals from students were collected and evaluated to develop a new learning module regarding circular economy for an existing learning factory. Alongside gaining new perspectives and creative ideas, this also allows setting the right focus. Our initiative is not only aimed at equipping students with necessary skills and knowledge regarding a contemporary subject matter, but also to introduce a new approach of course creation.
</t>
  </si>
  <si>
    <t xml:space="preserve">Resource scarcity and climate change require innovation and economic adaptations to achieve sustainability. Proposed solutions include the adoption of innovative, circular business models (BM) or product-service systems. The goals and desired outcomes of these approaches require the collaboration of multiple actors, which ties into the research domain of System of Systems Engineering (SoSE). SoSE is concerned with designing and managing the interactions between constituent systems (CS) to create emergent functionalities. The literature describes SoS characteristics and types. However, the practical relevance and substantive meaning for companies remain unclear, limiting their practical application. Extending learning factories to a systemic context, this research presents a game-based approach to develop competencies in SoSE using LEGO® SERIOUS PLAY®. The case of a mobility service is used to demonstrate the characteristics of SoS and highlight the effects of various SoS configurations. The approach contributes to making the fundamentals of SoSE more tangible and accessible to a broader audience in the area of BM transformation.
</t>
  </si>
  <si>
    <t xml:space="preserve">Learning Factories provide a dynamic platform for research, education, and in-dustry-research collaboration. In this paper, we present a new framework devel-oped to transform the Learning Factory into a modern environment for student education, industry collaboration, and cutting-edge research. The hardware of the existing Learning Factory has been and will continue to be upgraded to incorpo-rate the latest advances such as collaborative robotics, 3D cameras and electronic joining modules, alongside a redesigned base station. These improvements will enable research and interactive teaching in new areas such as artificial intelligence and machine vision in robotic manufacturing, training of robotic processes in physics simulations, training of object detectors with synthetic data, automatic de-fect detection and quality assurance. Other key areas include the reuse of remanu-factured components in the production of new parts and the development of cam-era-based safety systems. In addition, the mobile, interactive and self-contained stations enable the recruitment and promotion of young talent in manufacturing engineering.
</t>
  </si>
  <si>
    <t xml:space="preserve">Wearable devices can record human behaviour but are often invasive and may hinder operator performance. On the other hand, human performance models utilise non-invasive process performance data to estimate internal states such as learning and fatigue. Moreover, this redundancy in sensing modalities allows us to select the least invasive combination of sensors, maximizing our understanding while minimizing any negative impact on performance. However, the problem is that if workstation design fails to simultaneously consider the effects of wearable sensors, process performance, and human internal state, it may result suboptimal solutions. This paper presents a framework model for human operators that considers sensor selection, process performance, and operator wellbeing. The problem is addressed using state space techniques from signal processing, specifically blind source separation, weighted component analysis, and dynamic latent state estimation. Thereafter relevant literature was reviewed to demonstrate the applicability of these techniques. This framework model accounts for the combined impact of wearable sensors, process performance, and operator wellbeing. As we move toward a human-centric paradigm in engineering, models like this are critical for shaping effective solutions and developing workstations that enhance both performance and wellbeing.
</t>
  </si>
  <si>
    <t xml:space="preserve">The recent decrease in cost of Virtual Reality (VR) hardware is characteristic of disruptive technologies and is not an isolated case. While the inclusion of these technologies into engineering education is imminent, it should also be approached with caution, since the next disruptor is on the horizon. Instead, a more holistic view of student’s experience is required that evaluates the effects of incorporating technology and knowledge over time.  This study presents a framework for incorporating VR into engineering education. The framework consists of a survey reporting students’ emotional response. This survey is then used for a dynamic response evaluation model, finally an organizational distinction between the development team and lecturing staff enables scaling. In a pilot study, a third year and fourth year class conduct a voluntary virtual facility layout activity. The respondent’s emotional response was recorded. As expected, the 4&lt;sup&gt;th&lt;/sup&gt; year emotional response scored higher than the third year, indicating more comfort with the technology.&lt;strong&gt; &lt;/strong&gt;Additionally, the emotional response survey reported that the activity increased both groups’ interest in technological topics like Industry 4.0.  With the accelerated rate in change of technology and the unforeseen long-term effect of its incorporation into engineering education, continuous improvement techniques like the one proposed here will become increasingly important. They quantify the long-term effect of curriculum changes and technology employment
</t>
  </si>
  <si>
    <t xml:space="preserve">With the rise in global competency development in manufacturing, the need to enhance competitive advantage has driven the growth of Learning Factories. As Learning Factories become more prominent in engineering education and practice, research in this area has increased. Since 2015, the annual Conference on Learning Factories (CLF) has provided a platform for researchers to present and discuss state-of-the-art developments. This study explores the proceedings of CLF from 2015 to 2023, aiming to quantify emerging themes and trends within the field. Using an adapted systematic literature review (SLR) methodology, which involved planning, searching, and analysing, this research reveals correlations between keywords and the evolution of topics over time. Key trends include the rise of IoT, Lean, Digital Twin, VR, AR, AI, and Industry 5.0. Notably, strong correlations were found between Learning Factories and Industry 4.0, as well as between Industry 4.0 and other topics like training, Lean, IoT, AR, and digitalization. These trends reflect a broader discussion on human-centric manufacturing and the need to design processes and systems that prioritize the user. The findings highlight gaps in Learning Factory research, particularly the need for more focus on Industry 5.0 applications and the integration of future technologies. By looking at flagship conferences, one is able to possibly determine the trajectory of future research in the field. It appears that the research trajectory is favouring the need to make technology more accessible to and for human centric manufacturing.
</t>
  </si>
  <si>
    <t xml:space="preserve">Industrial robots have been crucial in manufacturing but remain underutilized in South Africa due to historical wage factors and a lack of exposure. In education, large class sizes made practical exposure to robots costly and logistically challenging. This study developed a low-cost, scalable serious game for industrial robot programming, aimed at undergraduate engineering students. The game addressed the challenge of limited resources while providing students with hands-on experience using only a laptop or Android tablet. The virtual environment, built using the Unity engine, connected to a universal robot controller via TCP, allowing students to interact with robots using their native programming interface. The game guided students through structured stages, simulating real-world industrial applications and progressively enhancing their programming skills. A pilot study evaluated the platform's usability, learning outcomes, and student confidence. It was found that students experienced realistic robot behavior without the need for expensive physical robots. The feedback from this study informed future improvements to the game, contributing to more effective teaching methods in robotics. This solution addressed the skills deficit in South Africa by introducing students to industrial robot programming and Industry 4.0 concepts. By simulating robot behavior, the platform increased safety, reduced the number of robots required, and optimized physical robot utilization. The virtual environment offered a scalable, cost-effective alternative to traditional robotics education, helping to bridge the technical skills gap in resource-limited regions.
</t>
  </si>
  <si>
    <t xml:space="preserve">A collaborative learning factory (CLF) serves to train students and professionals in realistic production environments.  In this setting, it is important to be flexible, adaptable and dynamic in responding to learning needs and technical requirements.
 Different teaching and learning modules can be dynamically configured and adapted to the needs of the learners.
Production resources and learning objectives are optimized and synchronized with each other.
Different users (teachers, students, administrators) can easily access and work with the necessary configuration in distributed educational institutions.
The Configuration Manager ensures the coordination and management of all relevant variants, systems, assembly equipment and associated learning content.
A configuration manager for a collaborative learning factory serves as a central hub for managing processes, learning content, users, and data. It enables creating a flexible, efficient and safe learning environment to meet the needs of modern Industry 4.0 production environments. The integration of process planning into the CLF ensures that learners can gain practical experience.
The CF complements an ERP system and manages the functionalities at a basic level. It is important to reduce complexity and convey key knowledge about the organisation of factory processes in a learning environment adapted to the level of the learner.
The tool focuses on the flexible configuration of the product and adapts to the learning content in order to ensure both practical and didactically adequate training environment in the field of industrial production.
The configuration manager is the central link between learning modules to the production processes.
</t>
  </si>
  <si>
    <t xml:space="preserve">Delayed exposure of learners to real manufacturing environments tend to af-fect their understanding of abstract concepts during teaching and learning. This is because they would not be having the end goal of what they are learning in mind. This paper explores the role of industrial visits in learners in the Extended Curriculum Programme (ECP) in industrial engineering in order to identify the impact that the industrial visits have on the learners’ performance. This is done in order to build a case for the need of a learning factory at universities. The population in this study consisted of learners in the zeroth and first year of the ECP for the Diploma in Industrial Engineering at a university in South Africa. An industrial visit was organised to a foundry shop that specialises in investment casting for the two groups. Questionnaires were administered to both groups to collect their experiences. After the visit, the learners were able to recall and understand the investment casting pro-cess, they felt that they were now enlightened on the various roles industrial engineers could play in an investment casting factory. The results from the learners’ experiences show that although 62.5% learners had been industry before, all the learners would be willing to partake in industrial visits again, more frequently, indicating an unsoothed appetite for visits. Thus, the need for a learning factory that is accessible without much protocol. This study provides an important contribution to the department's efforts to build a learning factory in the future..
</t>
  </si>
  <si>
    <t xml:space="preserve">Learning factories have always been defined as concepts and places for problem-solving and action-oriented learning. As artefacts, they are classified according to eight dimensions and their morphology. The authentic and realistic learning envi-ronment, consisting of genuine products, their production processes and an in-dustry-related environment, enables students and industry representatives to de-velop relevant competencies and try out technologies and methods. As an infra-structure, learning factories are also described in one of their morphological di-mensions as research objects and at the same time as enablers of industry-related research. A review of the literature on learning factory concepts and visits to var-ious learning factories worldwide led to the hypothesis that an interactional and strategic idea at work in learning factories has not yet been universally defined. This paper derives a literature-based ambidextrous use of learning factories, lists its state of the art, substantiates this hypothesis with a survey, and establishes a framework for ambidexterity in learning factories.
</t>
  </si>
  <si>
    <t xml:space="preserve">Blockchain is a decentralized technology that has revolutionized the peer-to-peer data exchange by combining cryptography, transparency and immutability. Blockchain technology (BCT), first suggested by Satoshi Nakamoto in 2008, gained prominence in the financial sector through the cryptocurrency Bitcoin. Since then, its capacity to safely handle and validate data transactions has expanded beyond cryptocurrencies to include the integration and interaction of on-chain and off-chain data. However, the inherent complexity of BCT has led many individuals to find it increasingly difficult to understand and there is a gap of teaching concepts that effectively convey this technology. Misunderstandings and misinterpretations result from traditional teaching concepts, which frequently remain purely theoretical and lack actual, hands-on experience. Addressing that, this paper aims to outline the requirements for a new teaching concept that helps individuals better understand BCT’s fundamentals by applying them to a real-world challenge within supply chains. We propose using the problem of safely monitoring carbon dioxide (CO₂) emissions in supply chains to illustrate the potential of BCT and its advantages when integrating on-chain and off-chain data. As part of the teaching concept, we use a learning factory to simulate a supply chain, offering a suitable environment for putting the information learned into practice. The requirements for the concept suggest that individuals should first study the fundamentals of decentralized applications before deciding which data to integrate on-chain or off-chain for tracking the CO₂ emissions of an exemplary product in a learning factory environment.
</t>
  </si>
  <si>
    <t>Hybrid project management (HPM) offers new possibilities for organizations in effectively and efficiently executing projects. However, hybrid procedure models, which are combinations of “classic” plan-driven and iterative (agile) methods or frameworks, raise novel challenges in practical application. This paper presents a logistics use case to set a framework for teaching HPM. In the context of a university study in software and process engineering, stu-dents are tasked with applying the HPM toolbox for the development of digi-tal technologies and process engineering. Hands-on lectures will be hosted in a dedicated learning studio, which serves as a technology evaluation and teaching facility. As evaluation method serves a performance index for ob-jectively determining individual learning curves in various disciplines. The measure compiles common working performance parameters, e.g., the time needed to complete single working steps, the number of errors, and assis-tance needed for completion. This performance index measure will be ex-tended for evaluating of hybrid project teams developing digital technologies and processes. Specifically, this study addresses how to objectively monitor learning progress in developing hands-on HPM skills. The expected outcome is a novel curriculum for teaching HPM, and a new generation of the per-formance index for the objective measurement of practical skills develop-ment in various fields of education and hands-on training.</t>
  </si>
  <si>
    <t xml:space="preserve">Circular production plays a crucial role in the transformation towards sustainable economic systems by conserving resources, reducing waste, and extending the lifecycle of materials. This contribution demonstrates how circular production processes can be illustrated using a learning environment for recycling 3D prints. The implemented concept allows insights both into technical and economic-ecological challenges. Technically, the demonstrator represents the process chain for producing new filament from 3D printing waste, support structures, and obsolete 3D prints. This allows students to experience the technical complexity and challenges of circular economy concepts firsthand. Furthermore, the learning environment offers the opportunity to investigate and optimize ecological-economic aspects such as the carbon footprint, the business model or the economic efficiency of the production process. To gain a comprehensive overview of the multiple influencing factors and dependencies, a System Dynamics model was created. This model also allows for the simulation of changing scenarios. By combining hands-on experiences with theoretical concepts, this approach promotes a deep understanding of the principles and typical challenges of circular production process, and the circular economy in general.
</t>
  </si>
  <si>
    <t>Humans are integral to manufacturing assembly, and workstation design is crucial for optimizing operator productivity. While Virtual Reality (VR) simulations have been used to design workstations, they often lack data acquisition capabilities. Wearable sensors are commonly employed for tracking worker performance and productivity. Enhancing VR simulations with data acquisition system simulations could improve their effectiveness. This research aims to determine if virtual sensors can be substituted for physical sensors by comparing the identification accuracy of the movements they measure. Participants performed a few basic movements in a virtual reality assembly environment while a physical wearable measured acceleration and angular velocity, and a virtual sensor measured position and rotation. The similarity between the identified movements was assessed using a K Nearest Neighbours machine learning algorithm. The movements recorded by the two sensors were found to be similar, supporting the idea that virtual sensors can effectively simulate physical sensors.
Simulating sensors in VR can reduce the risks associated with capital investment in developing human workstations. By identifying optimal sensor configurations through virtual testing, appropriate physical sensors can be selected. Previously, workstations could be prototyped in VR; now, wearable sensors can also be simulated in virtual reality.</t>
  </si>
  <si>
    <t xml:space="preserve">The Rhenish Brown Coal Mining Area has been developing expertise in textile technology for over 900 years. The innovative textile industry and its supply chain (e.g. metal and electrical industries) have a high demand for skilled workers and present significant economic potential. Artificial intelligence (AI) assists businesses in remaining competitive globally, safeguarding jobs and prosperity. Particularly crucial are concrete qualification and further education initiatives, such as those provided by learning factories like the Innovation &amp; Learning Center (ILC) Aachen, founded by ITA Academy and McKinsey&amp;Company. This has led to the development of a competence centre for shaping the future of work in the Rhenish coal region using AI.
The "Wirksam" project, funded by the German Federal Ministry of Education and Research (BMBF), supports companies in navigating the changes associated with the introduction and use of AI. This support is facilitated by "enablers" within the companies. The ITA Academy GmbH operates the ILC, implementing AI-driven solutions. The ILC focuses on three key areas: securing and transferring knowledge with AI-supported competence and skill development in metal profile forming; planning and flexibilising processes with AI-based decision support in shop floor management; and securing and enhancing quality through human-robot collaboration for mastering complex motor skills in fibre composite manufacturing.
A participatory model is being developed for the socio-technical implementation of AI applications within the project’s industrial sub-projects. The next steps include establishing a real-world AI lab for interdisciplinary collaboration on AI solutions for workplace design in the Rhenish textile and coal region.
</t>
  </si>
  <si>
    <t xml:space="preserve">The increasing need on energy efficiency in industry which requires innovative approaches to integrate energy management into educational curricula. Learning factories, which incorporate practical demonstrators into teaching, offer a promising solution by bridging the gap between theoretical knowledge and practical application, particularly for the development of advanced skills such as energy monitoring and management in the manufacturing sector. This study aims to develop an energy monitoring demonstrator that supports the teaching of energy management in engineering education and improves students' understanding for real-world applications. Axiomatic Design principles are applied to decompose the functional requirements of the demonstrator. The decomposition process laid the groundwork for the systematic development of a 3D printer-based energy monitoring demonstrator, suitable for learning factories. The final design enables the application of theoretical knowledge on realworld scenarios, thereby promoting the understanding and awareness of energy consumption and management to foster sustainable practices. It allows for real-time data acquisition and analysis within a cyberphysical system, providing an interactive learning experience. The findings demonstrate the potential of Axiomatic Design as a structured and effective design theory for developing educational demonstrators that facilitate the teaching of sustainability concepts in engineering education.
</t>
  </si>
  <si>
    <t xml:space="preserve">In an era where Artificial Intelligence (AI) and intelligent, connected systems are revolutionizing industrial production, engineering education must be equally forward-thinking and innovative. This paper presents the hybrid Learning Factory at two campuses, which offers students a unique opportunity to blend theoretical knowledge with practical application in an interdisciplinary framework. At the core of this initiative is the Smart &amp; Safe Digital Production laboratory in Mülheim, which collaborates closely with the Institute of Mechanical Engineering in Gelsenkirchen.
The partnership between these two campuses is pivotal in providing an enriched interdisciplinary learning experience. In Mülheim, the lab is equipped with advanced technologies, including Arduino, MicroBit and Raspberry Pi, enabling the development of smart manufacturing cells and IoT platforms. The synergy with Gelsenkirchen allows students to gain deeper insights into mechanical engineering, fostering innovation in simulation and enhancement of production processes.
Through the Digital Services in Engineering course, students learn to implement and optimize digital technologies in production environments. Additionally, the Machine Learning &amp; AI in Industrial Applications course equips students with the skills to develop AI systems using KNIME and Python.
The collaboration further enhances students' ability to contextualize technical systems within broader engineering frameworks. Courses such as Fundamentals of Computer Science and Programming Languages and the Artificial Intelligence Laboratory – Applications in Engineering provide foundational knowledge, enabling students to apply their learning to real-world challenges.
This paper provides innovative teaching approaches, demonstrating how they equip students with the tools needed to address the technological and industrial demands of the future.
</t>
  </si>
  <si>
    <t xml:space="preserve">The Council for Scientific and Industrial Research Learning Factory (LF) addresses South Africa's urgent need for skills development in the Fourth Industrial Revolution (4IR) by equipping a low-skilled workforce with practical skills through human-centered technological solutions. A blended learning approach, integrating online courses with hands-on training stations in areas such as augmented reality (AR), robotics, and additive manufacturing (3D printing), was was implemented. Application cells showcasing real-world 4IR use cases, supported by industry partnerships, were developed. These included a modular production station focused on human-centered automation, enabling trainees to interact with advanced manufacturing systems and enhance human-machine collaboration skills.
Key achievements include the development of introductory modules to raise 4IR awareness in a South African context, successful completion of the first iteration of a free online training course with over 600 participants in just two weeks, and positive feedback from participants. Additionally, the CSIR LF has conducted a feasibility study for a mining industry LF in Limpopo, collaborated with higher education institutions for 4IR training, and supported a TVET in establishing a pilot LF. These efforts contribute to building a skilled workforce and promoting innovation.
The CSIR LF model demonstrates a scalable solution for addressing South Africa's 4IR skills gap, enhancing workforce employability, and fostering industry-academic cooperation. Future efforts will focus on expanding its application to more TVETs, higher education institutions, industry, and SMMEs.
</t>
  </si>
  <si>
    <t xml:space="preserve">Designing a Learning Factory centered on green technologies, such as hydroponic systems, serves as a crucial educational innovation, fostering the integration of theoretical knowledge with practical applications. This approach advances transdisciplinary education in sustainable agriculture and sustainable technologies. By providing hands-on experience and collaborative learning environments, an LF is crucial to equip learners with essential knowledge and skills to manage soilless cultivation, addressing food security challenges by optimizing resource utilization such as nutrient solutions and water. Hydroponics is a critical component of modern agriculture as it reduces the environmental impact, the dependency and use of arable land, and the efficient use of resources. Furthermore, integrating circular economy principles, such as recycling plastics for hydroponic system components, equips students and learners to address real-world challenges. This approach fosters sustainable and efficient resource utilization while promoting effective management practices. Designing a learning factory around a product necessitates using diverse simulations and models to identify the optimal production process while meeting two key objectives: educational goals and stakeholders’ expectations. To achieve this, existing capabilities are carefully assessed to ensure future scalability and adaptability feasibility. This article introduces the concept of a green hydroponics learning factory as it is tested at the University of Alberta. The proposed learning factory undergoes simulation to determine the most efficient layout, facilitating a faster and more streamlined production process. A multidimensional model of the facility is employed to describe the green hydroponics learning factory for educational and research applications.
</t>
  </si>
  <si>
    <t xml:space="preserve">The 5G URLLC(ultra-reliable and low-latency communication) is leveraged in industrial field such as industrial control and autonomous driving that are sensitive to latency. Combined with 5G LAN technology, it facilitates the aggregation of dispersed equipment within a learning factory into a localized network, restricting access to equipment resources to users within a designated area. This approach minimizes data transmission latency and improves the confidentiality of data exchange.
This paper designs a teaching management system based on 5G and identification resolution technology. The system is set against the background of the second-level node of the industrial internet identification resolution and establishes an identification resolution specification and local application node for the 5G learning factory environment. It provides a unique mapping of the industrial internet for the internal equipment and personnel resources of the learning factory. During the teaching process of the learning factory, teachers and administrator manage the equipment resources through resource identification. Students, after connecting to the local area network and registering, obtain the order of experimental learning and various teaching resources of the equipment.
Now the system has been applied in the experimental teaching of AMTC 5G learning factory. It automatically generates identification codes for students, divides them into groups, and uses Johnson algorithms to generate a learning sequence for each group based on the running time of each device. After the learning, the system will evaluate the student's proficiency of each device and score the level of learning situation of all students.
</t>
  </si>
  <si>
    <t xml:space="preserve">The research involved the development of an efficient anomaly detection framework that incorporates tools to address current anomaly detection challenges in the industrial environment. Tool importance across different framework configurations was explored to understand the relative impact on anomaly detection capabilities. The challenges of data monitoring and predictive maintenance within manufacturing processes are considered, including the presence of noise, lack of labelled data, lack of universally applicable anomaly detection techniques, and the dynamic nature of normal and anomalous behaviour.
The framework integrates state-of-the-art anomaly detection tools in an extensible, adaptable architecture designed to handle different diverse, large-scale datasets commonly found in learning factories and industrial environments. The framework benefits include enhanced data quality, circumvention of challenges humans may encounter when attempting to identify anomalies, and saving time spent on the anomaly detection process, minimising downtime and disruptions.
The framework was evaluated using an ablation study to understand the relative contribution of different tools to the overall framework anomaly detection capability with consideration of true positives, false positives, and computational time. This framework provides educational guidelines and a demonstration for anomaly detection framework development considerations and integration into learning factories for process enhancement, which can later be applied to an industry participant.
This research contributes to anomaly detection in the learning factory environment and future industrial applications by providing an operational enhancement and resilience tool and insight into relevant tool capabilities within anomaly detection framework configurations, therefore aligning with the theme of "Technology implementation and evaluation related to learning factories”.
</t>
  </si>
  <si>
    <t xml:space="preserve">The integration of Extended Reality (XR) technologies, including Augmented Reality (AR) and Virtual Reality (VR), into teaching holds great potential for revolutionizing educational methodologies. XR applications can simulate complex tasks, offering students hands-on practice while mitigating risks and reducing the costs associated with traditional field trips or physical resources—making them highly relevant to learning factory environments. The project &lt;em&gt;XR in Teaching&lt;/em&gt; at TU Wien addresses the challenges and opportunities of incorporating XR within diverse academic disciplines across eighth faculties, contributing directly to the evolving concept of learning factories. Through a series of collaborative workshops with the faculty members, key hurdles are identified among all the needs for scalable content creation and platform integration, essential for XR adoption in education. The present paper discusses efficient integration and effective deployment of XR technologies in teaching. It focuses on bridging the gap between emerging XR technologies and their application in higher education by developing a cohesive strategy at the TU Wien, as a case study, that caters to the unique needs of the eight faculties. The paper provides valuable insights for other educational institutions and learning factory environments by showcasing a model for implementing XR-enhanced learning methodologies. Finally, the XR roadmap is presented, which offers a framework for sustainability, resilience, and cost-effectiveness in education, aligning with the broader goals of modern learning factories.
</t>
  </si>
  <si>
    <t xml:space="preserve">This paper aims to develop an AR-based robotic arm teaching platform to support interaction between students and the robotic arm. Students can control the robotic arm's movements and interact with real objects through AR glasses, obtaining parameters such as the coordinates and motion trajectories of the robotic arm in the process. Additionally, the real robotic arm can also move according to the path simulated in the program, completing tasks with ideal motion trajectories. The purpose of this teaching platform is to simplify the industrial manufacturing process by introducing a straightforward and intuitive way to interact with hardware, without requiring special programming skills or lengthy training. Moreover, virtual programming in AR ensures student safety, prevents damage to the robotic arm, and allows real-time interaction with physical objects, achieving precise task completion and preventing collisions with other objects. The class will also include a demonstration of a robotic arm holding a pen to complete writing motions, so that the students can better understand the motion design guidelines of the robotic arm and be able to apply the knowledge to other industrial scenarios.
</t>
  </si>
  <si>
    <t xml:space="preserve">Learning Factories, embodied as physical environments replicating realistic production systems for education, are rapidly growing. These LFs need to enable a variety of learning objectives, allowing diverse learning activities to leverage their capabilities whilst keeping them industry-realistic and human-centered. Subsequently, the digital infrastructure level of LF needs to be enhanced with new technologies and manufacturing solutions that improve the system flexibility whilst maintaining high levels of user-friendliness and less complexity. Empirical observations deduced that communication between learners in the FAB&lt;sup&gt;2&lt;/sup&gt;-LF at the University of Twente was not efficient (i.e. loudly communicating or writing paper notes) and, hence, lacked industry realism. Moreover, inefficient unstructured material handling led to high wastes of non-value-adding time and long queues of users congesting the storage. Furthermore, the travel path of workers retrieving materials tended to collide frequently, causing traffic bottlenecks. To overcome these challenges and avoid the inherent complexity of existing state-of-the-art commercial systems, an Order and Inventory Management System (OIMS) was developed in-house to enhance the workflow of manual assembly tasks, facilitate inventory management, avoid vendor lock-in, and streamline material handling by enhancing communications and information flows. To give practical ground and evaluate the efficiency and flexibility improvements of this OIMS, a case study was conducted within the FAB&lt;sup&gt;2&lt;/sup&gt;-LF with 45 second-year Mechanical Engineering bachelor students. The outcomes demonstrate highly flexible material handling and streamlined inventory management capabilities, unconstrained by vendor lock-in. Additional complementary benefits were also found concerning measurable insights into the operational status of workstations.
</t>
  </si>
  <si>
    <t xml:space="preserve">The use of Artificial Intelligence (AI) in industrial settings has a trans-
formative effect on the way companies produce and offers the potential of more
efficient value creation processes in companies. An increasing number of devel-
opment and research initiatives are focusing on the capabilities of AI implemen-
tations and on the areas in which AI applications can be profitably integrated into
production processes. One application area is the integration of AI applications
for predicting process times in manual assembly. Knowing these process times
as accurately as possible is proving to be beneficial to companies, as it promises
more efficiency in production planning and control. This paper focuses on the
development of an industry-oriented demonstrator. This demonstrator includes a
digital assistance system (DAS) for assembly lines which guides the worker
through each step of an assembly process and records the individual process times
of the workers. Based on the tracked process times, the DAS is able to generate
AI-based process time predictions for unknown product variants. By tracking the
individual performance of each worker in the assembly process, the system aims
to create individual performance profiles for each worker, capturing effects such
as learning curves and enabling individual process time predictions for each
worker.
</t>
  </si>
  <si>
    <t xml:space="preserve">This paper presents the design and development of an industrial factory model, the ”Factory Box”, intended as a teaching aid for a project-based learning approach. Developed as a student project at Aalen University, the model provides a practical environment for students to learn and understand programming fundamentals using sensors and a microcontroller. The Factory Box visualizes and simulates a production process with components like a CNC machine and robotic arms, offering a hands-on experience. The paper addresses both the potential and challenges in developing a suitable model, highlighting necessary improvements, and proposing a dual microcontroller setup for future development.
</t>
  </si>
  <si>
    <t>In an increasingly digitalized production environment, Digital Twins (DTs) are gaining importance. However, a critical research gap exists in structuring DT education to address practical implementation challenges. Thus, this paper defines a structured learning framework
tailored to industry needs. To do so, we select and structure learning content and the didactic design of learning factory training concepts for DTs. First, methodological approaches, both technical and practical, for the selection of relevant learning content are presented. Then, based on a comprehensive didactic model analysis, a novel concept is developed to meet participants’ different learning styles and requirements. The authors and developers of the training course implement these considerations in a practical case study, and a two-day training course is developed. The targeted application of the structured learning content and the selected didactic methods results in a training course that conveys relevant content of DTs of production systems. This begins with a general understanding of the term “Digital Twin” and continues with modeling, model understanding and the handling of input and output data. In a concluding discussion, the learning concept is evaluated and the effectiveness of the training concept is assessed and specific recommendations for future training concepts in digital production and learning factories are derived.</t>
  </si>
  <si>
    <t xml:space="preserve">This paper presents an innovative teaching approach designed to prepare students for the demands of the modern, digitalized working world. Moving beyond traditional lecture-based courses, this method emphasizes hands-on, practice-oriented learning in interdisciplinary teams.
The core of this approach involves students working with real-world demonstrators - a brewing lab and an algae reactor (CO2 sink) - at TU Dortmund University. These serve as platforms for students to apply theoretical knowledge in practical settings, particularly in retrofitting and digitizing systems using Industrial Internet of Things (IIoT) sensors.
Key components of the teaching method include:
&lt;ol start="1" type="1"&gt;
&lt;li&gt;Iterative learning: Each student group builds upon the work of previous groups, fostering documentation skills and knowledge management.&lt;/li&gt;
&lt;li&gt;Adaptive problem-solving: Groups are tasked with modifying demonstrators for new challenges, simulating real-world technological adaptations using hands-on application of IIoT and data science technologies.&lt;/li&gt;
&lt;li&gt;Interdisciplinary collaboration: Teams comprise students from various disciplines, promoting diverse skill integration.&lt;/li&gt;
&lt;li&gt;Development of soft skills, particularly in cross-disciplinary contexts.&lt;/li&gt;
&lt;/ol&gt;
The paper outlines the conceptualization of this teaching method, including didactic approaches, application-related challenges, and learning objectives. It also presents a two-stage validation process involving experts and students, with the goal of incorporating this method into the curriculum as a formal course.
This teaching approach aims to equip students with the skills needed to navigate rapidly evolving technological landscapes and changing workplace requirements, bridging the gap between theoretical knowledge and practical application in data science and IIoT contexts.
</t>
  </si>
  <si>
    <t xml:space="preserve">The increasing demand for flexible, personalized education within engineering disciplines has prompted the development of innovative approaches to curriculum design. This study presents the development of a skill tree framework for a Master's program in the field of Industry4.0/5.0, aimed at providing students with a highly customizable and adaptive learning experience. The skilltree, inspired by models used in gaming and digital learning, provides a visual and structured framework that allows students to select and prioritize skill branches based on their interests, career goals, and prior knowledge. Each branch represents a distinct set of competencies, from foundational skills to advanced, industry-relevant capabilities.
The proposed skilltree-method empowers students to take control of their own learning trajectory, facilitating self-paced learning and effective time management. Students can structure their learning pathways by choosing from multiple levels of engagement in different skill sets, ensuring that learning is both comprehensive and individualized.
The methodology for developing the skilltree includes a detailed analysis of the core competencies required for professionals in advanced engineering fields, and an iterative design process that integrates student feedback and educational best practices.
The main contribution of this work is a customizable and scalable learning framework that promotes autonomy, flexibility, and self-regulation, key elements of modern education paradigms. The development of this skilltree could serve as a model for other programs seeking to integrate experiential learning and flexible skill development into their curricula, particularly within the context of Industry 4.0/5.0.
</t>
  </si>
  <si>
    <t xml:space="preserve">In many parts of Germany, including the “Bergisches Land” region, where the project “TrAIBer - Transformation of the Automotive Industry in the region Bergisches Land” is located, the automotive industry has a far above-average importance in terms of employment and value creation - thus the region and the industry are also affected in a special way by the changes that are currently occurring in large numbers and at high speed. 
The project TrAIBer faces this challenges by developing a transformation platform in which the regional (SME) companies get the necessary support from universities and other local stakeholders, e.g. training session online and on site in learning factories, consulting and networking platforms.
Typical transformation modules include innovative learning and change impulses, focusing on technologies like IoT, Industry 4.0, and model-based systems engineering. These are supported by gamification methods to boost motivation and target-group relevance. Participants are equipped to independently assess their company's sustainability. In the product innovation module, they practice sustainable product and process innovation. The modules include guides on behavioral and situational prevention, offering recommendations for reducing stress and training employees. Additionally, modules involving employees in the change process build trust and enhance job satisfaction. Managers are key in communicating change; failure to do so can lead to demotivation or resistance.
The toolbox for the development of the companies to successfully mastering the transition process is offered after the project by the academy “Bergische Akademie”, which foundation is the central result of the project.
</t>
  </si>
  <si>
    <t xml:space="preserve">The increasing complexity and widespread use of modern laser systems, particularly those operating at high repetition rates such as more than 1 kHz, pose considerable challenges in efficiently retrieving images and data. Some current market solutions usually require extensive manual intervention and lack streamlined, user-friendly interfaces. This gap between advanced technology and user experience is described as one of the core challenges addressed by Industry 5.0. This work proposes a solution to this challenge by developing an IoT-enabled laser system Graphical User Interface (GUI) and dashboard designed to enhance user interaction and automate data acquisition. 
This system considers a human-centered design (HCD) approach, focusing on simplifying the acquisition of images and data from multiple sources, including cameras, sensors, and other system components. The proposed automated GUI integrates IoT functionalities and reduces the need for manual input, making an intelligent laser system with intuitive and accessible capabilities. This solution bridges the gap between advanced laser technology and user needs but additionally aligns with learning factory principles by resulting in faster, more efficient user learning and system operation. 
The system is evaluated for its ability to streamline processes, improve data management, and reduce user errors in real-time high-speed environments. Moreover, this paper lays the foundation for future autonomous data acquisition and modeling developments, further contributing to more intelligent and human-centric laser systems. 
</t>
  </si>
  <si>
    <t xml:space="preserve">This paper presents a framework for structuring Human-AI teams in learning factories, focusing on the AI’s role as an instructor and knowledge facilitator. As learning factories evolve into key training grounds for Industry 4.0, integrating AI systems that guide human participants can enhance training efficiency and operational effectiveness.&lt;br /&gt;The framework emphasizes the AI’s ability to instruct human participants using a pre-structured knowledge base comprising documents, videos, and images, supported by a semantic ontology for precise interpretation and delivery of information. By acting as a knowledge facilitator, the AI not only instructs new participants but also adapts its communication style based on individual and group needs, ensuring that all team members benefit from personalized guidance.&lt;br /&gt;This architecture includes essential components such as intuitive interfaces for seamless AI-human interaction, explainability tools to ensure transparency in AI decisions, and automated decision-making processes to manage routine tasks. Human participants maintain oversight of critical decision points, fostering trust within the team.&lt;br /&gt;The framework is applied to a specific scenario in the WERK 150 learning factory at Reutlingen University, demonstrating how Human-AI teams can be established to optimize training, communication, and efficiency. By focusing on AI’s role as an instructor, this approach provides a structured method for implementing AI-driven training systems in real-world manufacturing environments.
</t>
  </si>
  <si>
    <t xml:space="preserve">Industrial Engineering plays a pivotal role in enhancing productivity through the optimization of both direct, value-adding processes and indirect, support processes within product development and manufacturing. However, in industry as well as academia current IE methodologies fall short in addressing the increasing complexity and flexibility demands brought about by product variety, customization, and mixed manufacturing environments.
This paper introduces a qualification concept designed to integrate data science methodologies into IE, utilizing a learning factory environment. The pedagogical framework makes use of Bloom’s taxonomy to accommodate diverse target groups, including undergraduates, postgraduates, and industry professionals.
The theoretical foundation of this concept is based on the Product Development and Production Process as well as the Cross-Industry Standard for Data Mining (CRISP-DM). Data Science methods are implemented in each phase of the Product Development and Production Process to bridge the gap between theoretical knowledge and practical application.  
A key component of the concept is illustrated through a use-case involving screw data analysis within a learning factory environment, where participants can apply data science techniques. An experiential learning platform where learners can interact with practical tools and resources, enabling participants to actively engage with the material is provided on GitHub.
This paper showcases the potential of Data Science within the context of IE by addressing real-world industry challenges through a training program in a learning factory environment. Fostering a deeper understanding and practical proficiency in data science promises to equip future engineers with the skills necessary to navigate in an increasingly complex industrial landscape.
</t>
  </si>
  <si>
    <t>In an era where robotic automation is pivotal to global production systems, the adaptability of robots in varying environmental and cultural contexts is increasingly relevant. This paper explores the role of cultural differences and environmental stress in learning factories (LFs). Such factors are crucial as LFs are implemented worldwide, and education should be seamlessly integrated into diverse environments. We investigate how environmental stress impacts the performance and behaviour of humans operating technical systems as a real-world challenge. Our research is framed within the broader context of worldwide LFs. For this purpose, this paper presents an experiment, initial findings, and insights into how these factors can influence the development of robust, adaptive LFs globally. Additionally, the study highlights how these insights contribute to the design of future research and transfer programs, bridging the gap between academic research and practical application in industrial environments. Furthermore, the experiment was designed as a classroom experiment for a group of undergraduate students in the field of automation technology introducing them to research methods and technology.</t>
  </si>
  <si>
    <t xml:space="preserve">Although small and medium production plants are keen to adopt smart 5.0 technologies, they might not know where to start, have limited budget and technical staff, and face resistance from operators. Countries like Mexico present manufacturing sectors that are still hesitant to work on effective implementations in Industry 5.0 and lack considerations towards their workforce. This project intends to serve as a preliminary guideline to gradually introduce lean applications to these environments, by helping them identify their current technological capabilities and suggest pilot opportunities to engage their staff in the implementation of affordable solutions with a focus on small-scale, high impact benefits of digitalization and smartening of key shop floor assets and operations. Furthermore, this approach seeks to overcome the budget and cultural impediments by experimenting on off-the-shelf technologies and open-source software tested at a learning factory located at a university that produces a logic probe for circuit testing. The project expects to bring together universities and industry as well as engineering students with faculty and practitioners for the development of a second learning factory at Tecnológico de Monterrey, focused on talent and technology development.
</t>
  </si>
  <si>
    <t xml:space="preserve">With the new focus in Industry 5.0 on human-centric and resilient manufacturing, there is increasing interest in a value chain approach, where enterprises operate across multiple sites or with value chain partners, potentially with decentralised decision-making. However, collaboration across sites presents challenges, as each site often develops its own shopfloor dashboard, leading to inconsistencies in data collection, KPI definitions, and metric displays, preventing a unified cross-site performance view. This paper explores how Learning Factories can be used to develop industry-grade multi-site dashboards, which standardise and consolidate data from diverse systems, enabling a comprehensive perspective for global operations managers. We present a case study of a Learning Factory network spanning three sites with varying products, processes, and protocols. This network was used to develop a multi-site manufacturing dashboard, later deployed regionally to a multinational corporation in high-volume production. The collaboration with the Learning Factory allowed the company to co-innovate a dashboard tailored to their specific needs, improving oversight and optimising decision-making. These dashboards enable more agile real-time drill-down analysis, making it easier to identify underperforming sites and enhance decision-making agility. The collaborative nature of Learning Factories also facilitates the development of multi-enterprise dashboards, addressing challenges such as data privacy, security, and the standardisation of metrics across organisations. Learning Factories are key enablers of innovation in dashboard technology, driving the realisation of distributed smart value chains and supporting companies in their transition to Industry 5.0.
</t>
  </si>
  <si>
    <t xml:space="preserve">This paper presents the implementation of a safety and risk assessment methodology developed during a Capstone project in the course Design and Implementation of Mechatronics Systems at Tec's Smart Factory. Using a challenge-based learning approach co-created with industry partner Rockwell Automation, students were tasked with integrating a manufacturing process for part production, with the goal of future automation. The challenge involved the integration of various industrial equipment, including conveyors, storage units, industrial Fanuc robots, Haas MiniMill CNC machines, industrial sensors, actuators, and Allen Bradley PLCs. To address safety concerns, a methodology was introduced to evaluate risks associated with industrial equipment and worker interaction. This approach integrated two key safety standards: IEC 61511, which focuses on hardware safety, and ISO 13849, which outlines safety procedures and risk analysis in manufacturing environments. A safety assessment of the Smart Factory was conducted both before and after the methodology's implementation. The project enabled students to develop practical and consultancy skills while demonstrating advanced problem-solving and technology literacy-essential competencies for the Industry 4.0 era. Finally, students delivered improved safety solutions in Tec’s Smart Factory compared to previous lab experiences, underscoring the educational and industrial significance of the methodology. </t>
  </si>
  <si>
    <t xml:space="preserve">The use of data offers numerous potentials for improving the business performance of manufacturing companies. A frequent obstacle to the implementation of corresponding value-added services is a cross-company exchange of data. Gaia-X-compliant data ecosystems address this problem by enabling the sovereign exchange of data and services between the individual players in the data ecosystem. The participation and use of corresponding ecosystems requires companies in the manufacturing industry to have a changed awareness and new skills with regard to the possibilities of data-based value creation in ecosystems. These are not yet covered by existing training concepts.
This paper addresses this problem by presenting a collaborative learning factory concept for data and service ecosystems in the manufacturing environment. The concept is a result of the Gaia-X lighthouse project EuProGigant and comprises several demonstrators at the learning factory sites of the participating industry and university partners. To illustrate the concept, the functionality of the demonstrators and the merging and utilization of data in the web3-based Pontus-X ecosystem are described.
</t>
  </si>
  <si>
    <t xml:space="preserve">The robotics industry has evolved alongside the latest industrial revolution, Industry 5.0, where the manipulation of elements is essential to the automatization of the industry. This work presents the process of designing, manufacturing, and testing of a gripper for a collaborative robot developed to assist in the material handling processes in a learning factory. The utilization of metamaterials to manufacture a gripper permits to grab objects without deforming them, allowing the tool to adapt according to the shape of the element to be held, in contrast to the common industrial grippers where the object adapts to the gripper. Additionally, by evaluating properties such as compliance, deformability, and adaptability for the objects, as well as grip strength achieved through compliant mechanisms, and by leveraging additive manufacturing technologies allowed to generate a flexible structure that can accommodate different types of geometries, shapes, and textures. Experiments were conducted in a learning factory located at a university, which produces a logic probe for circuit testing. This work also includes a comparative analysis of grasping performance using commercial grippers. A comparison analysis for grasping with commercial grippers is also included in this work.
</t>
  </si>
  <si>
    <t xml:space="preserve">In automated manufacturing systems, certain machines, such as CNC machines used in the automotive industry, often encounter challenges in achieving seamless integration—an issue frequently faced during the implementation of Industry 4.0 technologies. This challenge was identified by several of our industry partners and also observed in Tec’s Smart Factory. To address this, the paper presents a methodology for integrating (1) an automatic door opening and closing system, (2) an automated press system, and (3) I/O signal integration with an Allen Bradley PLC, to create a fully automated manufacturing system for the Haas Mini Mill CNC machine. This approach enhances manufacturing efficiency by improving coordination between machines and optimizing overall system automation, offering a universal solution for the Learning Factories community and providing real industry challenges to the students.
</t>
  </si>
  <si>
    <t xml:space="preserve">Integrating robotic systems into learning factories in modern manufacturing education settings is too rigid and specialized, limiting their applicability to various project-based learning scenarios. A framework must be developed to give students the opportunity for practical and hands-on experience with real-world industrial challenges. This study developed a modular robotic system framework aimed at addressing the need for a flexible robotic system, that can adapt to various educational projects while supporting versatile and practical student learning experiences. The study's approach involves developing and evaluating a modular robotic framework using ABB robot studio software that is easily adapted to various project-based learning scenarios. The framework was implemented in a higher institution's industrial engineering learning factory settings to assess its effectiveness and impact on students' learning outcomes. Data was captured through observational studies, student engagement and educator feedback, across multiple learning projects facilitated by the ABB robotic system and analysed. The results of this study have illuminated how the proposed framework enhances the students' technical skills, such as problem-solving, critical thinking, and collaboration. The main contributions of this research include the development of a flexible and scalable robotic system framework addressing diverse project types, and fostering a more interactive and engaging project-based learning experience. The study's relevance in learning factories bridges the gap between theoretical knowledge and practical application. The ability of the framework to support diversity in various learning activities and projects befits it as an effective tool to modernize manufacturing education and equip students with Industry 4.0 skills
</t>
  </si>
  <si>
    <t xml:space="preserve">Human-robot collaboration (HRC) remains a key focus toward building highly flexible, complex manufacturing systems. The future workforce needs exposure to such collaborative systems through learning factories. However, the high cost, diverse hardware and inherent safety issues related to such systems make implementation and training difficult. This study takes a human-centric approach, exploring the application of Digital Twins (DT) combined with Mixed Reality (MR) to enhance the training of human-robot collaboration in complex manufacturing assembly environments involving multiple human and robot agents. The digital twin provides real-time system information to offsite collaborators and trainers, allowing remote training and real-time decision-making through the MR interface. The interface allowed onsite trainees to intuitively communicate and control robots, improving task efficiency and reducing cognitive load. The approach was applied to a case study involving assembling a gear mechanism to evaluate the system's effectiveness through task completion time measurement. The findings indicate that the mixed reality interface enhances the ability of onsite trainees and remote trainers to coordinate with robots, leading to reduced risk and increased access to high-end robotic systems. Moreover, the study highlights the potential of MR to democratize access to advanced manufacturing technologies, allowing for more inclusive and flexible training, especially through virtual learning factories. This research contributes to the growing field of human-robot interaction training by demonstrating the practical benefits of MR in multi-human-robot collaborative scenarios, paving the way for the next generation of learning factories.
</t>
  </si>
  <si>
    <t xml:space="preserve">In the era of Industry 4.0, developing problem-solving skills is a critical educational goal, particularly in learning factories where students gain practical experience in modern manufacturing environments. This study addresses the need to integrate collaborative robotic systems (cobots) to promote active learning and problem-solving skills within project-based learning factories. The rationale for the research stems from the increasing use of robotics in industrial settings and the corresponding need for learning factories to address the demand for highly skilled professionals who can effectively collaborate with robotics systems and address industrial challenges in real-world scenarios. The approach includes the design of learning modules incorporating ABB virtual cobots into learning factory workflows, followed by a structured evaluation of student engagement to troubleshoot, optimize workflows, and solve complex, dynamic problems. Key metrics such as task completion time, error rates, and decision-making quality amongst other students’ feedback are analyzed to evaluate the effectiveness of the approach. The results of this study showed marked improvement in students’ ability to methodically identify, analyze, and resolve manufacturing issues effectively with the aid of cobots. The main contribution of this study lies in demonstrating how cobots facilitate and improve dynamic problem-solving skills in a project-based learning environment. This study offers insights into how cobots can be incorporated into educational frameworks, supporting the broader goals of learning factories. The study’s relevance to learning factories emphasizes hands-on learning, teamwork, and the goal of preparing students for the increasing challenges of Industry 4.0.
</t>
  </si>
  <si>
    <t xml:space="preserve">The Circular Economy is increasingly recognized as a critical approach to addressing the challenges of resource constraints and environmental sustain-ability in manufacturing. Despite this recognition, the practical integration of circular principles into manufacturing processes remains limited, partly due to a lack of required employee competences and skills. Learning Facto-ries have emerged as an effective learning environment for competence de-velopment, providing realistic products and processes to teach methods and demonstrate technologies for value creation. This study aims to identify key fields of action for advancing Learning Factory concepts specifically for cir-cularity through a two-stage survey conducted with Learning Factory opera-tors. The findings reveal that Learning Factory design should prioritize the dimensions of process and product, with a focus on Remanufacturing opera-tions. Furthermore, the results suggest that interdisciplinary aspects of the topic CE should be incorporated and a continuous best-practice exchange with other Learning Factory operators is crucial for the holistic remodeling of existing Learning Factories for circular manufacturing. These insights of-fer a foundation for future research on remolding of Learning Factories for ultimately supporting the transition to circular value creation in manufactur-ing.
</t>
  </si>
  <si>
    <t xml:space="preserve">In response to the rapid and continuous demands of Industry 4.0, this paper presents an innovative educational approach developed at Tec de Monterrey's Smart Factory, in collaboration with MIT, and implemented in a global classroom shared between both universities. The focus is on integrating artificial intelligence (AI) tools, such as large language models like ChatGPT, to create a troubleshooting chatbot system. This AI-powered tool helps students solve industrial problems by providing real-time access to equipment manuals and past experiences during their use of industrial machines in the lab. Tec’s Smart Factory is equipped with cutting-edge cyber-physical systems, including industrial and collaborative robots, CNC machines, programmable logic controllers (PLCs), and vision systems (Cognex, Data Logics), among others. To evaluate the effectiveness of the AI chatbot, surveys were conducted with both former cohorts (control) and the new cohort of students at the beginning and end of the semester. A comparative analysis between three prior cohorts, who did not use the chatbot, and the current cohort, demonstrated significant improvements in problem-solving efficiency and knowledge retention. The results underscore the importance of continuously adapting the curriculum to bridge the gap between traditional education and the evolving requirements of the industry.
</t>
  </si>
  <si>
    <t xml:space="preserve">The concept of the Learning Factory in the Ruhr area is based on three key pillars: Lego Serious Play, Cyber-Physical Systems, and Virtual Reality Glasses. &lt;br /&gt; This innovative combination enables the practical transfer of knowledge in production enterprises by creating both playful real and virtual learning environments.
Lego Serious Play serves as a method to make complex business processes tangible and visualizable through playful interaction with Lego bricks and to promote collaborative problem solving. Lego Serious Play is used to integrate a corporate culture into teaching to give students a feeling of operational excellence and not only teaching the lean tools.
Additionally, to the business processes, Cyber-Physical Systems (CPS) enable the integration of physical and digital processes, allowing for realistic simulations of production workflows in a digitally connected environment. CPS form the backbone of implementing Industry 4.0 scenarios in the Learning Factory, giving learners the opportunity to work directly with the latest smart production systems and optimize them.
The third pillar of the concept is the use of Virtual Reality (VR) Glasses, which create immersive learning environments. VR technologies allow participants to enter virtual production worlds, visualize workflows, and make real-time adjustments.
The combination of Lego, VR and CPS opens new avenues for understanding and interactively training on complex operational and production processes without the need for real machines. &lt;br /&gt; This three-pillar concept promotes holistic and future-oriented learning in the industrial sector.
</t>
  </si>
  <si>
    <t xml:space="preserve">Academic institutions are increasingly including and promoting hands-on training models like case studies and business games to prepare students for professional life and allow them to apply their theoretical knowledge practically. Some universities have proven that using learning factories enhances teaching and learning alongside traditional classroom methods. In a conventional learning factory, operational disarray often ensues due to the complexity of managing numerous concurrent tasks with groups of students. Instructors usually guide students through structured pedagogical frameworks to ensure success. However, few academic institutions have effectively devised scalable solutions to accommodate large student cohorts in learning factories. This paper explores the complexity of adapting the learning factory model to a large group of Industrial Engineering (IE) students at a South African university without reducing the impact and bene-fits of its application. It assesses how well the practical aligns with module learning outcomes and how a large group of students can be accommodated in a learning factory using a didactic process on smaller rotating student groups. By evaluating the learning factory methodology’s impact on student achievement and engagement in large cohorts, students demonstrated improved performance following their participation in the learning factory practical, indicating measurable learning gains. Applying a structured pedagogical process with a prescriptive model has proven efficient for managing large student cohorts in a learning factory. Integrating this approach with a didactic process accommodates these cohorts while maintaining a high-quality, consistent teaching and learning environment.
</t>
  </si>
  <si>
    <t xml:space="preserve">Recent years have shown the evolving role of learning factories: from learning factories in academic environments to cooperative academic-industry learning factories and an audience that goes beyond students. This contribution aims to expand learning factories beyond a dedicated premise, to uncouple the experiential learning offering from the location, and to understand it as an offering which can also be portable – in the paper, it will be discussed how to go (1) from high investment costs to affordability for small training budgets; (2) from a learning factory as static location to portable learning kits and portable learning factories (e.g., to set-up at industry companies); (3) from long lead times for building/extending a learning factory to short lead times to deploy off-the-shelf portable learning kits; (4) from a single, static learning factory with (typically) one production line to scalable offerings with multiple, portable learning kits which can be used simultaneously at multiple locations; (5) from a curriculum with a set of learning modules tailored to a single learning factory to the potential of curricula of diverse learning factory kits; (6) from an audience connected to a local university to an even broader audience (e.g., industry companies, schools, non-profit organizations).
This contribution compares different portable learning factory kits based on a multi-dimensional assessment and relates them to a conventional, static learning factory as a reference. Based on this, a framework is presented which can be used to support the decision- making process for the selection of a static vs. portable learning factory.
</t>
  </si>
  <si>
    <t xml:space="preserve">This article reflects the research results of the EU projects “Digital Coach” and “Digital Coach Intelligence”, each being funded for 2 ½ years. A central research question is how the concept of the learning factory can be further developed using AI-based learning and assistance systems (e.g. FESTO; Kröll et al., 2024). This addresses the challenge of learning transfer, showing that only 12 to 15 percent of the skills acquired by training carried out in the learning factory, are used in the work context. AI-supported sensor technology can enable situation-based learning in the workplace so that learning needs can be personalized and addressed in real time. Simulation-oriented concepts, e.g. digital drilling, can also be used. The projects aims to develop reflective skills for the professional embedding of AI solutions in an organizational context (Kröll et al., 2023). Learning factories play a special role in the ecosystem of vocational education (Kröll &amp; Burova-Keßler, 2023). An empirical study works out the resistances and potentials arising in the use of AI-based learning and assistance systems and shows how to deal with them.
Kröll, M. &amp; Burova-Keßler, K. (2023): The role of the Digital Coach in the context of digital transformation. In Nazir, S. et al. (Eds.): Advances in Human Factors in Training, Education, and Learning Sciences. Springer.
Kröll, M. et al. (2024): AI-based learning and assistance systems and their role in learning factories. 18th CIRP Conference, Naple, Italy.
Kröll, M. et al. (2023): EU Digital Coach Project: Integrating the Teaching Factory approach. CLF 2023.
</t>
  </si>
  <si>
    <t xml:space="preserve">This study explores the potential of Augmented Reality (AR) technology in revolutionizing assembly worker instructions by addressing the limitations of traditional paper-based methods. A study is developed to compare assembly instructions, integrating AR with Visual Management (VM) principles to improve clarity, efficiency, and spatial comprehension. The research involves the creation of a VM-AR laboratory demonstrator in a learning factory, along with both paper-based and AR-based assembly instructions. The case study is based on the assembly of a simulated simplified control panel developed specifically for the experiment. Controlled user trials are conducted to assess key performance metrics based on time, errors, comprehension, and user experience. The results show that AR-based instructions significantly enhance assembly efficiency, reduce errors, and improve user satisfaction compared to traditional paper instructions. This study highlights the potential of combining AR and VM to streamline complex assembly processes and offer strong support to workers in industrial settings.
</t>
  </si>
  <si>
    <t xml:space="preserve">First Article (FA) jobs and pilot production in manufacturing industries face several challenges, including high operational costs, skill shortages, inconsistent quality, and inefficiencies in traditional machine shops. These challenges significantly impact scalability, time-to-market, and overall efficiency. This paper investigates the opportunities for industry to address these challenges through collaboration with a Learning Factory. Leveraging on high-availability connectivity and smart manufacturing platform capabilities, companies can form a multi-site distributed value chain with fast setup and changeover, allowing them to work with a Learning Factory for FA and pilot production. Moreover, with a fully connected and automated process-centric cell for multi-product manufacturing, companies can testbed and gain familiarity with cyber-physical and digital AI-based technologies, enabled by real-time predictive shopfloor technologies and distributed decision-making capabilities. This multi-site collaborative model brings benefits to the end-user companies with FA and pilot production needs, the ecosystem of system integrators and technology providers, and the Learning Factory itself.
</t>
  </si>
  <si>
    <t xml:space="preserve">As manufacturing companies strive to be more sustainable and resilient in their operations towards Industry 5.0, they face challenges in responding flexibly to dynamic demand, especially for urban customer-centric production where demand spikes, noise and emissions constraints, and last-mile logistics considerations limit their ability to make optimal decisions in coordination with value chain partners. A Learning Factory can play an important role not just to upskill industry to use technologies that can address these challenges, but also to serve as a testbed and even support co-innovation and small-scale production for companies to explore new value chain manufacturing paradigms. In this paper, we present such an example of the expansion of the A*STAR Model Factory value chain to incorporate a new Micro-Factory located in another site closer to the city center. The Micro-Factory leverages smart manufacturing platform capabilities to improve the demonstrative impact of the A*STAR Model Factory ecosystem as a Learning Factory for training and outreach to industry, doing this by enabling multi-site manufacturing with a responsive cross-factory production system that leverages the high connectivity and availability of the A*STAR Model Factory digital ecosystem for rapid deployment of high-mix low-volume last-mile product customisation capabilities. The Micro-Factory also supports accessible first-mile product collection for end-of-life products, a key step in enabling closed-loop manufacturing towards sustainable manufacturing in the A*STAR Model Factory value chain.
</t>
  </si>
  <si>
    <t>The increasing volume of waste, and the low remanufacturing rates for End-of-Life (EoL) products contrast with the goal of a sustainable circular economy. The essential role in enabling the reintegration of subassemblies, components, and materials into the production cycle is the disassembly. Efficient and effective dis-assembly is therefore a key for achieving a high level of circularity, but also a significant obstacle due to its complexity.
This paper presents a study of the manual disassembly processes conducted in a learning factory, focusing on the disassembly depth (complete vs. partial disas-sembly) and organisational form (disassembly line vs. single workstation). The objective is to analyse disassembly processes, to identify learning effects, and to derive recommendations for designing efficient disassembly systems. Further-more, the study highlights how a flexible and adaptable learning factory infra-structure can support research on disassembly system design.
To achieve these goals, over 180 test runs were performed on a product within the learning factory under various disassembly conditions. The study evaluates the impact of organisational form and disassembly depth on processing times. The findings are used to develop recommendations for designing disassembly processes and systems.</t>
  </si>
  <si>
    <t xml:space="preserve">In contrast to one-way assembly of products, simple disassembly and more complex remanufacturing present additional challenges and unknowns on several levels, often requiring human capabilities to be combined with machines—thereby becoming a rewarding deployment field for human–robot collaboration, supported by artificial intelligence, advanced planning and extended reality for improved human–machine interrelations. While the industry has realized little benefit of these—still evolving—areas, learning factories can contribute to closing gaps in skills and mindset of future engineers likely to actively shape the aforementioned fields at the time they begin to notably penetrate industrial production. The paper proposes an approach for building up a portfolio of learning factory resources supporting students in acquiring and independently refining knowledge and practice related to collaborative remanufacturing. The paper presents an incremental approach extending manufacturing knowledge to diagnostics and disassembly in collaborative environments, with an outlook on more comprehensive remanufacturing.
</t>
  </si>
  <si>
    <t xml:space="preserve">Considerable changes are underway in practice, demands and challenges in industrial production. At the same time, today’s future engineers also display changes in preliminary knowledge spectrum, motivational backgrounds and solution attitudes. These trends suggest that existing engineering education curricula must likewise undergo changes. By nature pursuing a co-creation approach, learning factories adapt in a continuous process. Nevertheless, larger qualitative steps, addressed by major transformation campaigns, are also needed at certain points. The paper reports a rebuilding of the latter kind at the SmartFactory maintained by HUN-REN SZTAKI at the Budapest headquarters of the institute. The paper formulates needs in view of recent demands and findings in the industry and in engineering education, set into the context available resources, as well as the research, development and education profile of the institute. Highlights of the rebuild are presented and matched with didactic opportunities, outlining an education portfolio to be gradually filled with content and refined by future findings.
</t>
  </si>
  <si>
    <t xml:space="preserve">This paper presents a simulation-driven approach to informing design decisions in resilient learning factories, focusing on the integration of what-if scenarios and simulation techniques to assess the impact of strategic decisions. Learning factories are complex systems, and decisions made during the design phase have a significant impact on their long-term resilience and adaptability. Practical implementations at the University of Twente (UT) demonstrate the application of the simulation-driven approach. Synthetic Environments (SEs) allow potential futures to be explored and visualised, helping stakeholders to understand the consequences of design-decisions. Additionally, a case study at UT using Discrete Event Simulation (DES) demonstrates that insights into the effects of decisions on the behaviour of the manufacturing system can be gained by simulating scenarios. The results highlight the value of simulations in guiding design decisions and provide actionable insights for improving the flexibility and adaptability of learning factories. This paper also discusses the potential for further integration of simulation techniques during the entire life cycle of the learning factory to continuously re-fine the design and promote resilience over time.
</t>
  </si>
  <si>
    <t xml:space="preserve">This paper presents an approach to achieve constructive alignment between educational modules and learning factory environments, emphasising con-current development to meet the evolving needs of engineering education. As industrial requirements and educational objectives are constantly chang-ing, the alignment needs to be flexible and adaptive. The approach presented in this paper emphasises the concept of resilience, treating both educational modules and learning factory designs as ongoing, iterative research problems that evolve through learner feedback. By adopting strategies such as prob-lem-based learning, the learning factory environment serves as a semi-open solution space where students actively contribute to both their own learning and the development of the environment. A master-apprentice model further supports this process, encouraging collaboration and continuous improvement. A case study at the University of Twente is used to validate this approach and provide initial insights into the alignment process. The results of this case study provide a preliminary validation of the approach, demonstrating the value of solutions and behaviours in the learning factory as valuable sources of feedback for evaluating and improving the alignment. This study highlights the importance of continuous iterative feedback in creating resilient and adaptable learning environments.
</t>
  </si>
  <si>
    <t xml:space="preserve">The academic interest and use of Learning Factories (LF) continue to grow globally. Learning Factories are becoming even more relevant in the age of new technologies, diversified skill requirements, and the need for improved operations. Despite this trend, environmental sustainability practices remain under explored in the LF environment. Given the importance of environmental sustainability, we recognise that circular economy (CE) principles are a sound means of achieving environmental sustainability in various contexts. The study suggests key fundamental concepts within LF and CE paradigms and the interrelationships between the concepts that require further study to develop a systems thinking study and model. This study also suggests ways to enhance student teaching and learning by employing Learning Factories. Our findings advise on the future development of CE-LF CLDs alongside a research agenda. This research explores and reports on CE principles and their dynamics as a source of knowledge that can be harnessed to make a meaningful and sustained impact on society.
</t>
  </si>
  <si>
    <t xml:space="preserve">This work investigates the use of Competency-Based Learning (CBL) with Discrete Event Systems (DES) in rail manufacturing based on the Factory I/O simulation platform. CBL focuses on mastery of a few key skills in automation and manufacturing, giving students hands-on experience in the simulation of real-world processes of rail production. Students learn through work with Factory I/O about PLC programming, system debugging, and process optimization applied in real-world scenarios of rail manufacturing. The provided model offers competency development and assessment in a structured way, outlining improvements in production efficiency, enhancement of fault detection capability, and reduction of the occurrence of downtime. The concept here aligns learning outcomes with the Industry 4.0/smart factory requirements and equips the future professional with the important skills related to advanced rail manufacturing systems, filling up gaps in theoretical education and practical industry requirements. The paper strikes a balance in DES experiential learning through active student participation, hence increasing their interest and comprehension. Dynamic gaming simulation coupled with decision-making procedures will ultimately prepare the future professional to address critical rail manufacturing challenges. This study introduces a practical and feasible method of teaching rail manufacturing knowledge and skills by using the state-of-the-art learning platform to develop accessible materials, adopting effective teaching tools, and collaborating among educators to support competency-based learning.
</t>
  </si>
  <si>
    <t>The ScalableGreens Learning Factory (SGLF) introduces a structured, sensor-integrated vertical farming system to enhance sustainability education. The model follows a three-phase, competence-based approach: (1) modular assembly, (2) sensor-based automation and (3) real-time monitoring via dashboards. By engaging in hands-on problem-solving, students develop interdisciplinary skills in engineering and informatics, while applying circular economy princi-ples. The cost-reduction from €5000 to €350 per kit demonstrates the feasibility of scalable, affordable sustainability education. SGLF serves as a replicable model for integrating digitalization, automation, and resource efficiency into learning factories and fosters technical, methodological, and social competencies.</t>
  </si>
  <si>
    <t xml:space="preserve">Over the last decades, digital transformation has profoundly reshaped production, broadening the scope and context of learning factories and creating the need for new approaches. To address the complexities of highly connected, flexible, and secure production, the concept of a Living Learning Company (LLC) is proposed. This concept extends the traditional learning factory beyond core production to encompass all relevant management, planning and support processes of a manufacturing company and their complex interrelations. Furthermore, it incorporates elements of living labs to ensure an innovative and user-centric learning environment and a sustainable business model for the LLC itself.
The Open Industrial Training Center (OITC) at the Technical University of Applied Sciences Augsburg exemplifies this new concept, offering realistic, user-centric learning experiences for students, researchers, and industry professionals. The OITC’s multi-site infrastructure allows for interdisciplinary collaboration on topics such as efficient high-mix, low-volume manufacturing and assembly, IT/OT security and safety, and the integration of digital twins, collaborative robots, and IIoT in manufacturing processes. Additionally, it facilitates cross-enterprise networking and real-time integration of information systems on the scale of a mid-sized drone manufacturing company. As an LLC, the OITC acts as a platform blending inside-out and outside-in services to facilitate continuous exchange between academic education, research and industry needs.
By addressing digitalization challenges in a realistic multi-site company setting, the OITC serves as a model for transforming learning factories to meet the demands of resilient, sustainable, and digitally transformed production.
</t>
  </si>
  <si>
    <t xml:space="preserve">Circular product creation enables efficient use of resources and waste mini-mization based on circular design and remanufacturing strategies, in which the components of used products are integrated into new product genera-tions. This reintegration requires flexible engineering and production pro-cesses. In this paper, we introduce the concept of a learning platform and the process aimed at teaching knowledge and skills related to circular product creation. The concept integrates both the product and production views while focusing on challenges related to product variety and materiality. The concept includes five learning modules and a use case to reuse electric mo-tors and battreies in a service robot platform. The learning platform supports students to work in teams on the various learning modules, reflecting vari-ous tasks such as manufacturing, assembly and production planning. The learning modules present students with a number of challenges related to the circular product creation, through which students are required to achieve a consistent product output despite a variable supply of basic components. The proposed concept is intended to provide new insights into the interaction of product design and manufacturing within a learning environment needed to address the challenges of CE.
</t>
  </si>
  <si>
    <t>Resource savings, sustainability and financial success are very closely linked to the lowest possible rework and scrap rate in production. Innovations in the measurement process, AI-based data analytics and adaptive quality control are not sufficiently represented in existing learning factory designs. The paper presents a scalable new solution to achieve the defined goals. The presented use case allows the detection of unsuspected systematic deviations when combining product quality data with operational process data. The “Advanced Quality Control” approach offers a hands-on learning opportunity in the execution of a manufacturing process and, at the same time, emphasizes the importance of capturing data that at first view seems irrelevant but is later important for root cause analysis. The key didactic elements are manipulated workpiece carriers that cannot be identified without a detailed final inspection (e.g. using a coordinate measurement machine). Manipulated carriers lead to misalignments of the workpiece during exemplarily a drilling process and therefor to a geometrical deviation. Using of smart factory infrastructure, robot-assisted drilling is utilized to achieve the required level of process accuracy and stability. An additional objective of the contribution is to facilitate understanding and implementation of quality principles in general. AI-based data analysis is being addressed as a teaching content.</t>
  </si>
  <si>
    <t xml:space="preserve">Technological integration into pre-existent work environments has proven to be a challenge for many companies, taking particular focus to the manufacturing sector, where on occasions, the problem isn’t the device or methodology in question, but how it is introduced to the staff and their process. Therefore, for this project it is crucial to understand the way employees commonly position themselves when changes in their workplaces are made, what they need and ways to make the addition of technology as non-intrusive as possible. These types of technologies are aimed to take into consideration the mental well-being of the personnel, and intend to avoid causing burnout, confusion or other types of issues during any given process. This work uses a video mapping tool into an assembly station that is part of a learning factory. This device is an assistance tool that helps guide the operator through the assembly steps in a friendly manner. An exploratory study is conducted with different tasks and operators to conduct an analysis of the response of the operators with the device. Results show that involving the operator in the programming and deployment of the tool can produce better results than a simple integration without consulting.
</t>
  </si>
  <si>
    <t xml:space="preserve">The increasing complexity of global supply chains requires innovative didactic approaches to better understand and manage uncertainties and disruptions. This paper presents a concept for a serious game based on a LXP (Fischertechnik Training Factory 4.0), which focuses on modelling supply chain processes and shopfloor configurations to demonstrate approaches for improving a company’s resilience. Practical supply chain scenarios in learning environments are scarce, revealing a corresponding research gap. The concept incorporates Value Stream Mapping (VSM) to visualize the material flow, enabling the evaluation of supply chain components' resilience through potential failure scenarios. Furthermore, the integration of the information flow into the process visualization is demonstrated. Future participants in the serious game would be able to derive relationships between supply chain characteristics, related key performance indicators such as delivery reliability, lead time, inventory coverage or perfect order index and their impact on both supply chain performance and capability. Furthermore, the participants gain insights into the implementation of measures to specifically influence certain key performance indicators and learn about the interactions with peripheral areas from a manufacturer’s perspective. The paper provides a framework for the implementation of practice-oriented supply chain serious games in learning factories and contributes to a better understanding of supply chains.
</t>
  </si>
  <si>
    <t xml:space="preserve">This study outlines the implementation process of an Operator Assistance System (OAS), incorporating augmented reality (AR) into a digital assembly workstation within a Collaborative Learning Factory (CLF). The CLF is specifically tailored for High Vocational Education and Training (HVET) in mechanical manufacturing, utilizing the principles of Human-Technology Integration (HTI).
The developed infrastructure integrates advanced assistive technologies, including AR, a high-definition infrared 3D vision sensor based on Time of Flight (ToF) technology, and real-time data acquisition. This combination creates an immersive learning environment that simulates real industrial working conditions. The digital assembly workstation allows students to experiment with various production configurations, optimize processes, and make data-driven decisions, while adhering to lean manufacturing principles.
Additionally, this facility functions as a hands-on laboratory where students apply theoretical knowledge to real-world scenarios, exploring the balance between operational efficiency and worker well-being. Key elements include adaptive ergonomics, intuitive human-machine interfaces, and cognitive assistance systems designed to support operator decision-making.
The implementation of this infrastructure follows a human-centric approach, with HTI techniques employed to ensure seamless integration. A participatory process involving staff from relevant technological disciplines and students was conducted to evaluate the impact of technology adoption on users. This process has also influenced the learning methodologies employed by students in the Collaborative Learning Factory.
</t>
  </si>
  <si>
    <t xml:space="preserve">This paper explores the integration of motion capturing (MoCap) technologies within Learning Factory (LF) environments, focusing on their application in ergonomic analysis. This study employed both optical and inertial MoCap systems to record and analyse the movements of workers in a simulated manufacturing environment. The collected data was used to compute ergonomic scores, aiming to enhance worker well-being in performing manufacturing tasks. A comparison between optical and inertial MoCap systems was conducted, assessing factors such as intrusiveness, setup complexity, technical effort, and ergonomic assessment accuracy. To further extend the learning factory, a new and heavier product, a battery pack, was introduced to simulate more demanding manufacturing tasks. The ergonomic scores derived from the MoCap systems were compared to those obtained manually, validating the accuracy and applicability of traditional versus modern technological methods. This study provides valuable insights into the role of MoCap technologies in improving worker ergonomics and enhancing the realism of learning factory scenarios.
</t>
  </si>
  <si>
    <t xml:space="preserve">Manufacturing has undergone significant transformations throughout industrial revolutions, evolving from manual processes to advanced automation with the use of machines. The Industry 4.0 is characterized by technologies such as the Internet of Things (IoT), Cloud Computing, Big Data, robotics, and Artificial Intelligence (AI), which aim to develop intelligent manufacturing through Cyber-Physical Production Systems. In this context, production lines need to be adaptable, intelligent, and flexible, and Digital Twins (DT) play a crucial role by enabling simulations and optimizations before real-world implementation, improving efficiency, and reducing errors. Digital Twins are virtual representations of physical assets, processes, or systems that enable simulations and tests to optimize operations, addressing challenges such as constantly changing customer expectations and harsh environmental conditions. They allow data-driven decision-making, predictive maintenance, and increased operational efficiency, reducing the risk of errors and extending the product lifecycle. The growing complexity of manufacturing systems demands innovative approaches like Model-Based Systems Engineering (MBSE), which, when integrated with Digital Twins, offers a comprehensive approach for the development, operation, and optimization of systems. Continuous data synchronization between the digital twin and its physical counterpart ensures accurate representation, enhancing decision-making and performance management throughout the system's lifecycle. The present work aims to answer how MBSE can be used in the creation of Digital Twins for manufacturing systems and what are the benefits and disadvantages of this adoption. The objective is to demonstrate, through a framework and a case study in a Learning Factory, how executable MBSE diagrams can generate effective Digital Twins.
</t>
  </si>
  <si>
    <t xml:space="preserve">Recently, designing and evaluating training interventions taking into account Industry 5.0 were suggested, utilizing a specific framework that focuses on job and business modelling. This was the first roadmap for integrating such strategies into companies. However, there are various topics that remain to be reviewed in order for training (or other) interventions to be future-proof, in the sense that they can be agile enough to meet future changes in requirements. Firstly, with the concept of Teaching &amp; Learning Factories lying at the core, the link with other empirical learning techniques needs to be discussed. This is performed through a flexible framework that allows addressing internal needs of companies as well as reproducing organizational aspects in learning ecosystems. This drives the design of a specific interventions’ taxonomy, based on needs. Also, the link to business readiness as well as any respective position (job) requirements, including potential involved industry practices remains to be defined. Furthermore, a taxonomy of industry 5.0 sub-pillars, i.e related to human centricity, resilience and sustainability, has to be taken into consideration, combined with potential certification levels as well as integrating transformative learning, as applicable. Additionally, an outlook for differentiation between companies and learning ecosystems is given, taking into account an assessment method including a variety of Key Performance Indicators. Finally, extra requirements, such as skills wording and taxonomies, skills dependencies, competencies / capabilities and avoiding pitfalls, such as greenwashing, are discussed.
</t>
  </si>
  <si>
    <t xml:space="preserve">This work explores the integration of augmented and virtual reality (AR/VR) with artificial intelligence (AI) to enhance the training of students in the use of collaborative robots (cobots). The study presents a framework for an immersive VR training system that simulates real-world industrial environments, enabling students to interact with cobots in a controlled setting. AI is employed to model the robotic systems, simulate dynamic operational scenarios, and predict potential failures, providing students with valuable insights into system performance and maintenance needs. We propose several AI-based evaluation methods, including performance analytics, behavior recognition, and peer assessments, to objectively measure skills and knowledge retention. The findings highlight the effectiveness of VR training systems in fostering hands-on experience and preparing students for real industrial applications, particularly in learning factories that emphasize practical, collaborative problem-solving. This research underscores the potential of combining VR and AI to revolutionize industrial training programs, ultimately improving workforce readiness in automation and robotics sectors.
</t>
  </si>
  <si>
    <t xml:space="preserve">Urban Living Labs (ULL) have become key experimental platforms within smart cities, integrating academia, industry, local government, and communities to collaboratively address urban challenges. This study examines the business models and cooperative frameworks of two ULLs: Fenicia in Colombia and Distrito TEC in Mexico, focusing on fostering socio-technical innovation. These ULLs enable the co-creation, testing, and scaling of solutions that support sustainable urban development and smart city transformations.
ULLs for smart cities share similarities with &lt;em&gt;learning factories&lt;/em&gt; in their emphasis on sustainability and resource efficiency. Both leverage technologies like IoT, digitalization, and data analytics to optimize energy, water, and materials use. In smart cities, these technologies create efficient infrastructure by managing energy grids, transportation, and waste. In learning factories, they enhance industrial processes, reducing waste and improving efficiency, with both models aiming to build sustainable, data-driven environments.
Using a comparative case study approach, the research assesses public-private partnerships, outcome-based financing, and community-driven projects through document analysis. It evaluates how these models drive socio-technical innovations in waste management and mobility, integrating stakeholder efforts into sustainable urban development.
The main contribution of this study is the identification of strategies for integrating academic research, industrial innovation, and community participation. The study also explores how these frameworks can be adapted in Latin American contexts, offering insights for addressing global sustainability challenges. Recommendations are provided to enhance collaboration in solving urban challenges.
</t>
  </si>
  <si>
    <t xml:space="preserve">The learning factory model has been demonstrated to be an effective framework for integrating the education, industry, and government sectors. This research study describes the Center for the Future of Mobility, which is focused on sustainability and innovative solutions to enhance urban transportation in Mexican cities. The center’s approach integrates research, innovation, collaboration, and the development of advanced electromobility technologies, offering an immersive learning environment that facilitates the integration of didactic processes. This enables the formation of strategic alliances between industry, government, and academia to develop competencies in sustainable mobility. The main contribution of this study is to present a working model and the open innovation ecosystem used in Tecnológico de Monterrey. These could serve as a base model for scaling up into a learning factory dedicated to industry-partnered, active learning. Furthermore, this study presents the future clean mobility district challenge as an example that features a collaborative network of supporting industrial partners with the university, as well as academic opportunities to improve competencies. This involves the pedagogic design of the challenge, the methodology, and the socio-technical ecosystem development. Finally, a discussion on the findings and learnings of the model and challenge implementation.
</t>
  </si>
  <si>
    <t xml:space="preserve">Virtual Reality (VR) and Augmented Reality (AR) are transforming experiential learning by enabling hands-on experiments in immersive virtual environments, thereby significantly enhancing the educational process. Compared to traditional theoretical approaches, students benefit more from practical, interactive experiences. However, sourcing the resources required for experiential learning often poses challenges due to high costs and limited availability. AR and VR offer a wealth of accessible digital resources to address these challenges that bridge the gap between theory and practice. This study conducts a scientometric analysis to identify research gaps and emerging trends in the application of VR and AR technologies for experiential learning, focusing on academic publications from 2014 to 2024. By analyzing 535 documents, including conference papers and journal articles archived in the Scopus database, the study examines critical themes such as keywords, co-authorship networks, co-citations, and country/region contributions. The findings provide valuable insights into the current state of re-search, highlight existing gaps, and propose directions for future exploration in AR/VR-driven experiential learning.
</t>
  </si>
  <si>
    <t xml:space="preserve">Small and medium-sized enterprises encounter challenges in improving and integrating digital solutions in intralogistics’ pick and stow operations due to their reliance on manual processes. Traditional methods based on historical data are becoming obsolete since they are not capable of coping with shortened product life cycles and decreased order quantities. Instead, AI reveals potential for data-driven analysis and enhancement of these operations.
Currently, applied AI algorithms tend to optimize either pick or stow operations individually, missing opportunities for holistic improvement by reducing travel distances and times. This paper bridges these gaps by developing an unsupervised machine learning model to conduct AI-driven cluster analysis, bundling the operations conjointly into travel distance-optimized clusters while simultaneously targeting time efficiency. The approach is verified using synthetic data generated by a simulation model based on Werk150, the learning factory of Reutlingen University.
The paper’s research addresses the validation as proof of concept within Werk150, focusing on incorporating real-world operations data. A smart glove driven by AI algorithms captures near-real-time process data on the logistician’s position and the components being handled, enriching the model with this information.
To generate a database for the scenario-based validation, a learning module is developed at undergraduate level. After a theoretical introduction to provide an understanding of the AI clustering model for pick and stow operations, the module includes practical exercises with and without the use of the developed approach. This enables students to experience AI’s potential to reduce travel distances and times practically while generating the required database for validation.
</t>
  </si>
  <si>
    <t xml:space="preserve">Digital Twin has been attracting increasing attention from scholars and practitioners. After a few years of conceptual and technological advancements, Digital Twin increasingly enters the application phase in multiple areas. Hence, one of the challenges for Digital Twin deployment is the availability of a qualified workforce, as the topic is highly complex and multidisciplinary. Digital Twin requires knowledge from multiple areas, including hardware construction (for the physical part), software development (for the digital representation), and network connectivity (for the physical-digital integration). Typically, the required knowledge is taught in isolated courses, whereas it is difficult to provide an integrated perspective. This paper presents an integrated approach to Digital Twin education developed in the context of a learning factory. The proposed approach uses an educational Digital Twin model and the corresponding software platform. A set of class teaching materials and hands-on practical activities were developed, covering the most relevant competencies professionals will need to work with Digital Twins. The proposed teaching approach was applied to a class of undergraduate students. Learning results are collected and assessed. The results contribute to the literature on learning factory application to education, specifically focusing on Digital Twins.
</t>
  </si>
  <si>
    <t xml:space="preserve">Large Language Models (LLMs) have demonstrated significant potential in knowledge representation and natural language processing, with the ability to understand context, analyse data, and provide step-by-step guidance across diverse topics. Learning factories, which integrate theoretical knowledge with hands-on industrial training, could particularly benefit from LLMs by levering the capabilities of LLMs to offer tailored guidance on prediction, troubleshooting and optimisation. However, the extent to which LLMs can provide support in manufacturing environments remains largely unexplored. This study aims to assess the capabilities of leading LLMs in manufacturing-related tasks within a simulated manufacturing process environment. First, the ability of LLMs to answer manufacturing-related question, including prediction, troubleshooting, and optimisation, is evaluated. Second, the ability of LLMs to infer insights from simulated operations data is assessed. The findings reveal that while LLMs excel at solving general problems, these models fall short in providing accurate answers to manufacturing-specific questions where precision is critical. Given simulation data, LLMs demonstrate an understanding of context and can generate code, but are unable to produce accurate, executable simulation code with the correct parameters, key performance indicators, and event logs necessary for manufacturing operation. These results highlight the limitations of using LLMs in manufacturing environments and suggest the need to develop manufacturing specific LLMs to provide more accurate support.
</t>
  </si>
  <si>
    <t xml:space="preserve">
Germany is currently embracing its Industry 4.0 transition, and South Africa could use this to inform its way forward. Global technological advancements demand that developing nations, such as South Africa, enhance their competitive edge to remain on par with international counterparts. As Industry 4.0 becomes increasingly important, preparing the workforce for these emerging challenges is essential. This study aimed to compare the vocational skills of workshop employees in South Africa with those of the German vocational training system, identifying differences and proposing solutions to address South Africa's Industry 4.0 skills gap. A scoping systematic literature review (SLR) was conducted using the Scopus database to explore the state of vocational training in both countries. The study focused on assessing training structures, resources, and the adequacy of skills development in the context of Industry 4.0. The review revealed that, unlike Germany’s well-structured and practice-oriented system, South Africa faces significant challenges, including inadequate training opportunities, poor infrastructure, and limited resources. A notable skills gap, particularly concerning Industry 4.0, was identified. Learning factories emerged as a potential solution to enhance vocational education by addressing the identified skills deficiencies. Enhancing vocational training in South Africa presents an opportunity to drive economic growth and technological development, positioning the country to better compete globally. Utilising Learning factories could be a key step toward bridging the Industry 4.0 skills gap and ensuring the workforce is prepared for future demands.
</t>
  </si>
  <si>
    <t xml:space="preserve">Marginalised youth in resource-constrained vocational education and training (VET) centres, based in Western Kenya, struggle to create engineering products and services with entrepreneurial value. This is due to limitations in the vocational engineering curricula in addressing real community needs, exacerbated by inadequate resources, limited technology access, and other socio-economic challenges. This paper explores how vocational engineering programme curricula can be enhanced to improve learners' capacity to create engineering solutions with entrepreneurial value tailored for low-income consumers. This is achieved through the utilisation of a basic learning factory, where design optimisation strategies are investigated and founded upon sustainable humanitarian engineering, cost-effective materials, and energy-efficient production methods. The research entails the enhancement of the vocational curriculum through the integration of authentic, real-world projects in real settings, giving students hands-on experience with engineering and business practices. A participatory approach is employed to engage local communities and stakeholders in ensuring the solutions fit the region's cultural and economic needs. The research highlights challenges and opportunities in VET institutions in Western Kenya and ways to optimize their engineering design and production processes. Additionally, this study offers valuable insights for educators, policymakers, and practitioners in similar resource-limited settings. This study explores how traditional hands-on, project-based approach, mirrors the principles of learning factories, offering a practical model for fostering innovation and skill development in resource-constrained vocational settings.
</t>
  </si>
  <si>
    <t xml:space="preserve">Since 2015, the School of Engineering and Architecture of the University of Zaragoza (EINA) and the Aragón Automotive Cluster (CAAR) have collaborated on various initiatives aimed at enhancing the qualifications of EINA students to facilitate their integration into the Cluster. One such initiative is the development of a learning factory, intended to bridge the educational and business communities in Aragón.
&lt;em&gt;The objective of this project is to validate a learning factory design tailored to the Aragón engineering community by addressing stakeholder requirements and assessing the feasibility of a long-term sustainability model. Several design methodologies, including those proposed by Metternich, Tish, Enke, Ranz, Abele, Vera, Raunch, Morandel, and Matt, were evaluated. The analysis encompassed diverse design strategies, from stakeholder-centered approaches to the application of methodologies such as axiomatic design, morphological analysis, and benchmarking.
&lt;em&gt;Additionally, the integration of existing educational laboratories into the production process was assessed to minimize the initial investment required to implement a learning factory. The study concludes with the validation of a collaborative public-private model that optimizes both public resources and private contributions, while simultaneously improving the soft skills training of engineering students.
</t>
  </si>
  <si>
    <t xml:space="preserve">The modern educational landscape is in rising need to reflect real-world work life also in university-based learning environments. New models such as project- task-based learning foster practical skill development and moving beyond theoretical knowledge by including challenges from the industry directly into lectures. This study provides an analysis of project-based learning methods implemented at Deggendorf Institute of Technology.
We compare four learning formats: the "Digitalization College," the "HealthCare Challenge," "Project Based Learning," and "Real Projects."  All formats include real-world challenges from the public or private sector and employ collaborative learning models where student teams must divide tasks and present group solutions in interdisciplinary teams. 
The "Digitalization College" is thematically open and focuses on interdisciplinary collaboration with a time horizon of two semesters and the final goal of developing prototypes. The "HealthCare Challenge" is an intensive, short-term training course focusing on rapid problem-solving in healthcare. "Project Based Learning" is a one semester-long teaching program focusing on entrepreneurship and AI, while "Real Projects" main goal is to foster deep collaboration with companies while developing innovative business models tackling the company challenges.
Using interviews and questionnaires, the analysis shows that while all trainings offer real work life learning experiences, each format presents distinct benefits and challenges, depending on the learning context, structure, and objectives. The structured nature of “Project Based Learning” is well-suited to specialized knowledge improvement, whereas the flexibility and real-world engagement of the other three trainings emphasize entrepreneurial skill development and interdisciplinary work.
</t>
  </si>
  <si>
    <t xml:space="preserve">The transformation of the economic model from a linear cradle-to-grave mode to a circular cradle-to-cradle mode promises potential to address prevalent issues in climate change and resource scarcity in supply chains. Effective implementation circular economies principles in value chains not only involves the creation of recycling processes but also a product design suitable for recovering materials and parts. One important aspect of design for circular economy joining and fastening technology to simplify disassembly and improve recovery yields.
Learning factories are becoming increasingly more popular environments to teach leaners knowledge and skills necessary in the transformation towards circular economy. However, teaching concepts focusing on the joining and fastening technology for circular economy are not explored yet.
Therefore, this paper presents a teaching concept allowing learners to comparatively assess the circularity implications of different joining technologies. The teaching concept relies on physical and digital demonstrators and uses virtual reality technology for an immersive learning experience.
The paper serves as a practical guide to introduce aspects of circular design into learning factories sustainability curriculums.
</t>
  </si>
  <si>
    <t xml:space="preserve">The integration of circular economy principles into university education equips students with essential skills to address future sustainability challenges, particularly by fostering competencies required to navigate the increasingly complex decision-making processes that arise from the dismantling of the traditional “take-make-waste” paradigm. Through the application of the known “retention options” within learning factories, circular solutions are developed and explored across diverse industrial scenarios. This approach not only enhances interdisciplinary collaboration and entrepreneurial skill development but also prepares students to meet the evolving demands of the labor market and comply with strict environmental regulations.
This paper presents and evaluates the incorporation of circular economy aspects into a specialized learning unit for industrial engineering students, using a case study methodology. This unit encompasses the transformation of conventional linear product-systems into circular ones through the systematic application of circular strategies. During a structured practical phase, students engage in hands-on activities to develop feasible solutions for transitioning to circular product-systems. These solutions are then critically analyzed and discussed in a collaborative setting. The learning factory replicates a realistic industrial production environment, facilitating continuous engagement with a wheelchair as sample product. This enables iterative analyzing, testing, and modification, ultimately fostering the generation of multiple circular solutions.
The developed unit within the learning factory empowers students to independently devise creative strategies for addressing challenges related to resource efficiency and waste management. It serves as an exemplary model for demonstrating the effective implementation of circular economy principles within industrial systems, thereby motivating students in engaging in this topic.
</t>
  </si>
  <si>
    <t xml:space="preserve">This miniature bottling plant serves as a holistic learning platform for teaching concepts of smart manufacturing. It integrates PLCs, real-time sensors, and actuators with a Python-based open-source middleware and MySQL for the storage and communication of data in real time. A Flask-based SCADA system ensures zero-latency monitoring and control over a secure TCP/IP network with public IP addresses so that students can learn the merits of remote trouble-shooting while maintaining robust cybersecurity.
Students are trained through learning in the structured approach of the learning factory using MATLAB, Simulink, and Simscape for CPS modeling, predictive maintenance simulations, and Python middleware development. A near real-time digital twin is built and synchronized with the physical plant via MySQL to offer scalable learning scenarios. To enhance engagement, an OpenAI-based chatbot allows students and educators to query system performance, monitor system status, and assess the digital twin’s behavior in real-time, promoting interactive learning.
This paper also introduces a common solution architecture, demonstrating how widely accessible tools like Python, MySQL, MATLAB, and Simulink, along with standard hardware, can meet Industry 4.0 standards while paving the way toward Industry 5.0. The system is designed to scale from a physical plant to a fully virtual factory model. Future work will incorporate VR-based interactions, preparing students for fully immersive, automated environments central to Industry 5.0.
The full paper will support the effectiveness of the learning factory by student feedback, performance metrics, and analysis of practical skills developed, alongside assessments on preparedness for future roles in connected and automated industries.
</t>
  </si>
  <si>
    <t xml:space="preserve">This project presents a comprehensive exploration of cyber-physical systems (CPS) implemented in the Smart Factory laboratory, focusing on the design and execution of an automated pick-and-place process. Utilizing advanced collaborative robots and mobile robotic bases, this initiative aims to revolutionize traditional manufacturing workflows through enhanced automation and efficiency. In this approach, is integrated a diverse array of electronic components, including state-of-the-art grippers and sensors, which will work in tandem with sophisticated programming frameworks, specifically the Robot Operating System (ROS) and industrial Programmable Logic Controllers (PLCs). This multifaceted integration not only facilitates real-time data exchange and operational control but also enhances the adaptability of the system to various manufacturing scenarios by developing a traceability for the manufactured goods. The project leverages cutting-edge robotics technology from Omron and mobile platforms such as B1, ensuring a robust and scalable solution tailored to meet the evolving demands of the industry. By simulating realistic operational environments and processes, we aim to validate the effectiveness of our system in reducing operational bottlenecks and improving productivity. Ultimately, this project endeavors to provide an innovative automation solution that addresses the specific requirements of partnering enterprises, demonstrating the transformative potential of cyber-physical systems in enhancing manufacturing capabilities. This work contribute valuable insights into the practical applications of CPS, paving the way for future advancements in the field of industrial automation for attending the SDG from UN.
</t>
  </si>
  <si>
    <t xml:space="preserve">A learning factory is being designed at a South African university to address, amongst others, the needs of the agriculture sector. The design process re-vealed that although a learning factory is suitable for developing the identi-fied competencies, context is an extraordinary factor that needs additional consideration as part of the learning factory design process. Unlike most learning factories, the contextual needs of agriculture are broad and dissimi-lar to manufacturing or production environments. This paper presents the de-sign process as a descriptive case study using the learning factory morpholo-gy model and the competency-oriented approach as guiding frameworks. The purpose, target group, knowledge areas and competencies of the learning factory are described. The process and product are also presented with thoughts for the next phase which will include the didactical design of teach-ing modules and learning activities. It is proposed that a learning factory could be used as a suitable mechanism for developing competencies that can address the needs of the agriculture sector in South Africa and highlights that additional care and focus are needed to ensure that these are developed in a way that application and transfer remain effective and sustainable.
</t>
  </si>
  <si>
    <t xml:space="preserve">Manufacturing companies significantly contribute to climate change
through emissions from their activities. Due to increasing private and public ecological
interests, companies must implement sustainable strategies to generate
competitive advantages. However, understanding the complex trade-offs between
environmental, economic and logistical objectives is essential. Such an
understanding is facilitated by learning factories that simulate real production
environments. Learning factories are limited in the number of participants, so
extended tools are required. One scalable solution is therefore offered by digital
simulation games. This paper introduces a digital simulation game for objectives
between internal supply chain and sustainability. Participants make strategic decisions
balancing environmental impact, cost, and production optimization, with
immediate feedback on their choices to enhance comprehension of these interdependencies.
</t>
  </si>
  <si>
    <t xml:space="preserve">Although learning factories are a proven approach to develop graduates who are prepared for the challenges of the real world, ensuring their sustainability can be a challenge. This is particularly true for learning factories in developing countries that experience unique contextual challenges. This study aims to understand what drives sustainability by reporting on the experiences of four learning factories in South Africa to identify successes and challenges. This study adopts a qualitative, multiple-case study approach, focusing on the experiences of involved individuals. Data collection included personal reflections and collaborative discussions between participants actively involved in the learning factory cases. This was followed by an analysis to draw out key themes and insights. The findings of this study present six emergent themes that support the sustainability of learning factories. These include alignment, collaboration, operational focus, diverse funding, adaptability and improvement. This study contributes to the existing literature on the sustainability of learning factories and proposes critical success factors that can support those proposing, establishing, or managing learning factories. It further draws attention to factors relevant to developing countries where contextual factors create unique challenges. </t>
  </si>
  <si>
    <t xml:space="preserve">The concept of Learning Factory has gained traction as an innovative approach to bridging the gap between theoretical education and industrial practice. Considering digitalization as one of the main pivotal concepts in the adoption of Industry 4.0 technologies, holistic Digital Twin applications represent a challenging way to achieve greater effectivity and efficiency of organizations’ processes. Using the project of the new Smart Mini Factory laboratory for Industry 4.0 of the Free University of Bozen/Bolzano as a case study, this paper explores the design and implementation potential and challenges of a Digital Twin-Native Learning Factory, designed from the ground up to enable inborn bidirectional data-flow among its physical and virtual entities. The Digital Twin-Native Learning Factory supports each life-cycle phase of the laboratory, relying on modern processes of Cloudpoint scanning, Building Information Modeling, remote control of Cyber-Physical Production Systems, and advanced automation to emulate real-world industrial environments. The case study highlights the Learning Factory’s design process to foresee seamless integration of DT applications for new and legacy equipment. The findings from this use case provide valuable insights into how Learning Factories can be effectively created and leveraged to satisfy collaborative and cooperative working principles, maintaining flexibility and reconfigurability capabilities.
</t>
  </si>
  <si>
    <t xml:space="preserve">With increasing demands from sustainability regulations such as the Corporate Sustainability Reporting Directive (CSRD) and the EU Taxonomy, small and medium-sized enterprises (SMEs) face challenges in understanding and implementing these complex frameworks. While most regulations primarily target large corporations, the requirements inevitably extend to SMEs, making compliance essential. However, individuals responsible for regulatory compliance in SMEs often lack access to specialized training.  Learning factories (LFs), established for industrial training, hold promise but remain largely unexplored for regulatory knowledge transfer.
This paper explores how LFs can be used to teach SME decision-makers about sustainability regulations, such as the CSRD. The research focuses on how LFs can be optimized to effectively convey the complexities of regulatory frameworks and what barriers must be addressed to adapt these environments for regulatory training. Through literature research, interviews, and a validated structured methodology for expanding LFs, the authors identify the technological and didactic requirements necessary for LFs to address regulatory training. The paper outlines these needs and highlights the required adaptions to ensure optimal results. A pilot application of a tailored training program is being developed to assess the practical integration of these adjustments within an LF context.
Overall, LFs show promising potential for regulatory training, but further modifications are necessary to address the challenges of complex sustainability frameworks fully. Future research should examine how LFs can be further adapted to enhance their effectiveness in teaching various regulatory frameworks and meet the evolving needs of SMEs.
</t>
  </si>
  <si>
    <t xml:space="preserve">The transformation from linear production processes to a circular economy is gaining increasing importance due to the necessity of reducing resource consumption and extending product life cycles. In this transformation process, particularly for Manufacturing Execution Systems (MES), requirements arise to adequately and efficiently support circular processes. This paper demonstrates how an MES system must be adapted or designed to meet these requirements without losing the necessary flexibility and adaptability. An essential aspect of the approach is integrating existing IT systems (e.g., ERP systems), which are not yet configured for circular processes due to their limited adaptability and rigid functional and data structures. Through a design science-oriented approach, a conceptual extension for the circularity of an existing MES system is developed and prototypically implemented for a circular process. This generally illustrates which functions and data structures the system must extend or adapt. In the context of learning factories, this shows students the functionality of a circular system and demonstrates the connectivity to existing legacy systems, thereby ultimately fostering the competence to design these systems to be circular in practice.
</t>
  </si>
  <si>
    <t xml:space="preserve">This paper explores the educational demands on engineering graduates as the industry shifts from Industry 4.0 (I4.0) to Industry 5.0 (I5.0). It examines the integration of Learning Factories (LFs) in higher education, which provide hands-on learning in simulated industrial environments. Through a systematic literature review and empirical research, the study develops a framework highlighting key factors for effective learning: pedagogy, learning spaces, and technology. These elements enhance student readiness for I4.0 and I5.0 by fostering crucial skills like problem-solving and collaboration. Findings indicate that LFs help bridge the gap between theory and practice. The study offers recommendations for Higher Education Institutions (HEIs) to create immersive learning environments that address skill gaps and support sustainable, inclusive futures aligned with I5.0 ideals.
</t>
  </si>
  <si>
    <t>inkermann@imw.tu-clausthal.de</t>
  </si>
  <si>
    <t>Presenter_Title</t>
  </si>
  <si>
    <t>KN Speaker 3: Dr. Febe de Wet- BMW IT HUB, South Africa</t>
  </si>
  <si>
    <t>Sustainability &amp; Technology implementation &amp; evaluation:Ergonomics</t>
  </si>
  <si>
    <t>gabrielrs@usp.br</t>
  </si>
  <si>
    <t>Mark Mennenga</t>
  </si>
  <si>
    <t>Mr. Bernd Kuhlenkötter, Ruhr-Universität Bochum</t>
  </si>
  <si>
    <t>Presenting Author Affiliation</t>
  </si>
  <si>
    <t>Technische Universität Clausthal</t>
  </si>
  <si>
    <t>PTW - TU Darmstadt</t>
  </si>
  <si>
    <t>PTW – TU Darmstadt</t>
  </si>
  <si>
    <t>No presentation paper withdrawn</t>
  </si>
  <si>
    <t>No presentation - Paper 1193 withdrawn</t>
  </si>
  <si>
    <t>Prof. Fazel Ansari, TU Wien and Fraunhofer Austria</t>
  </si>
  <si>
    <t>Prof. Günter Bitsch, Reutlingen University</t>
  </si>
  <si>
    <t>Dr. Gabriel Rodrigues Santos, University of São Paulo</t>
  </si>
  <si>
    <t xml:space="preserve"> Uta-Marei Martz, Hochschule Aalen</t>
  </si>
  <si>
    <t>Dr. Teresa Hattingh, University of Johannesburg</t>
  </si>
  <si>
    <t>Ms. Dorit Schumann, Leibniz Universität Hannover</t>
  </si>
  <si>
    <t>Prof. Eric Lutters, University of Twente</t>
  </si>
  <si>
    <t xml:space="preserve"> Eric Peuschel, Magdeburg-Stendal University of Applied Sciences</t>
  </si>
  <si>
    <t>Dr. Mark Mennenga, Technische Universität Braunschweig</t>
  </si>
  <si>
    <t>Prof. Erwin Rauch, Free University of Bozen-Bolzano</t>
  </si>
  <si>
    <t>Mr. Lukas Nagel, PTW – TU Darmstadt</t>
  </si>
  <si>
    <t>Dr. Mia Mangaroo-Pillay, Stellenbosch University</t>
  </si>
  <si>
    <t>Dr. Luca Gualtieri, Free University of Bozen-Bolzano</t>
  </si>
  <si>
    <t>Prof. Christian Ramsauer, Graz University of Technology</t>
  </si>
  <si>
    <t>Mr. Mohammad Hossein Dehbozorgi, Politecnico di Milano</t>
  </si>
  <si>
    <t xml:space="preserve"> Ziwei Jia, Tongji University</t>
  </si>
  <si>
    <t>Prof. Juergen Griebsch, Saarland University of Applied Sciences (htw saar)</t>
  </si>
  <si>
    <t>Ms. Kathrin Auer, Technische Hochschule Deggendorf</t>
  </si>
  <si>
    <t>Mr. Nils Künster, Reutlingen University</t>
  </si>
  <si>
    <t>Dr. Luca Gualtieri, Free University of Bolzano</t>
  </si>
  <si>
    <t>Prof. Franz Haas, Graz University Of Technology</t>
  </si>
  <si>
    <t>Mr. Julian Hermann, Reutlingen University</t>
  </si>
  <si>
    <t>Mr. Dirk Rechkemmer, Karlsruhe Institute of Technology</t>
  </si>
  <si>
    <t>Mr. Jan Schuhmacher, Reutlingen University</t>
  </si>
  <si>
    <t xml:space="preserve"> Tinashe Mutirori, Stellenbosch University</t>
  </si>
  <si>
    <t>Mr. Blessed Sarema, Cape Peninsula University of Technology</t>
  </si>
  <si>
    <t>Dr. Raquel Tejeda-Alejandre, Tecnologico de Monterrey</t>
  </si>
  <si>
    <t>Mr. Marius Knott, Ruhr-Universität Bochum</t>
  </si>
  <si>
    <t>Prof. Panagiotis Stavropoulos, University of Patras</t>
  </si>
  <si>
    <t xml:space="preserve"> Armando Roman Flores, Tecnologico de Monterrey</t>
  </si>
  <si>
    <t>Mr. Felix Hilmar Michael Schmidt, Reutlingen University</t>
  </si>
  <si>
    <t>Ms. Antonia Uhle, Hochschule Aalen</t>
  </si>
  <si>
    <t>Dr. Antonio Carlos Bento, Tecnologico de Monterrey</t>
  </si>
  <si>
    <t>Prof. Christoph Herrmann, TU Braunschweig</t>
  </si>
  <si>
    <t>Dr. Zsolt Kemény, Hun-ren Sztaki</t>
  </si>
  <si>
    <t>Dr. Vasiliki C. Panagiotopoulou, University of Patras</t>
  </si>
  <si>
    <t>Dr. Clint Alex Steed, Stellenbosch University</t>
  </si>
  <si>
    <t>Mr. Jonas Barth, PTW - TU Darmstadt</t>
  </si>
  <si>
    <t>Dr. Ralph Hensel, AUDI AG</t>
  </si>
  <si>
    <t>Mr. Adam Sendzul, Stellenbosch University</t>
  </si>
  <si>
    <t>Mr. Maik Nübel, Leibniz University Hannover</t>
  </si>
  <si>
    <t>Prof. Jochen Deuse, TU Dortmund</t>
  </si>
  <si>
    <t>Ms. Laura Abigail Jackson, Stellenbosch University</t>
  </si>
  <si>
    <t xml:space="preserve"> David Inkermann, Technische Universität Clausthal</t>
  </si>
  <si>
    <t>Prof. Daniel Palm, Reutlingen University, Germany</t>
  </si>
  <si>
    <t>Prof. Joachim Metternich, Tu Darmstadt - PTW</t>
  </si>
  <si>
    <t>Dr. Zsolt Kemény, HUN-REN SZTAKI Institute for Computer Science and Control</t>
  </si>
  <si>
    <t>Prof. Andreas Kneißler, Westphalian University of Applied Sciences</t>
  </si>
  <si>
    <t>Dr. Belinda Matebese, CSIR</t>
  </si>
  <si>
    <t>Ms. Janneke Massa, University of Twente</t>
  </si>
  <si>
    <t>Mr. Meyer Van Dyk, Stellenbosch University</t>
  </si>
  <si>
    <t xml:space="preserve"> Britta Weissert, Bochum University of Applied Sciences</t>
  </si>
  <si>
    <t>Ms. Tanya Jennifer Kok, North-West University</t>
  </si>
  <si>
    <t>Dr. Olugbenga Adegbemisola Aderoba, Tshwane University of Technology</t>
  </si>
  <si>
    <t>Prof. Wei En Joel Tay, Singapore Institute of Manufacturing Technology</t>
  </si>
  <si>
    <t>Mr. Jorge Mateo, Automotive &amp; mobility cluster of Aragon</t>
  </si>
  <si>
    <t>Dr. Gerald Schneikart, FHWien der WKW</t>
  </si>
  <si>
    <t>Dr. Joel Tay, Singapore Institute of Manufacturing Technology</t>
  </si>
  <si>
    <t>Prof. Klaus-Dieter Rupp, DHBW-Heidenheim</t>
  </si>
  <si>
    <t>Mr. Lars Jakobs, Free University Bolzano</t>
  </si>
  <si>
    <t>Ms. Clara Ga Yi Tang, Advanced Remanufacturing and Technology Centre (ARTC) - A*STAR</t>
  </si>
  <si>
    <t>Ms. Virginie Lettkemann, Universität Potsdam</t>
  </si>
  <si>
    <t>Dr. Christopher Prinz, Ruhr-University Bochum, Germany</t>
  </si>
  <si>
    <t>Dr. Moses Oyesola, Tshwane University of Technology</t>
  </si>
  <si>
    <t>Ms. Chantelle Du Plessis, North-West University</t>
  </si>
  <si>
    <t>Prof. Andreas Kneissler, Westphalian University of Applied Sciences</t>
  </si>
  <si>
    <t>Dr. Jochen Nelles, McKinsey &amp; Company</t>
  </si>
  <si>
    <t>Mr. Alexander Geiser, KIT</t>
  </si>
  <si>
    <t>Prof. Sebastian Thiede, University of Twente, The Netherlands</t>
  </si>
  <si>
    <t xml:space="preserve"> Hiram Uribe-Hernández, Tecnologico de Monterrey</t>
  </si>
  <si>
    <t>Mr. Augusto Velasquez Mendez, Universidad de Los Andes</t>
  </si>
  <si>
    <t xml:space="preserve"> Viktor Berchtenbreiter, PTW - TU Darmstadt</t>
  </si>
  <si>
    <t>Ms. Gesine Köppe, ITA Academy GmbH</t>
  </si>
  <si>
    <t>Prof. Franz Haas, Graz University of Technology</t>
  </si>
  <si>
    <t>Mr. Marcel Öfele, Technical University of Applied Sciences Augsburg</t>
  </si>
  <si>
    <t>Dr. Prakruthi Hareesh, BITS Pilani</t>
  </si>
  <si>
    <t xml:space="preserve"> Cesar Cantu-Cavada, Tecnologico de Monterrey</t>
  </si>
  <si>
    <t>Prof. Rafiq Ahmad, University of Alberta</t>
  </si>
  <si>
    <t>Prof. Erwin Rauch, Free University of Bolzano, Italy</t>
  </si>
  <si>
    <t>Prof. Wilfried Sihn, Fraunhofer Austria Research GmbH</t>
  </si>
  <si>
    <t>Prof. Sebastian Thiede, University of Twente</t>
  </si>
  <si>
    <t xml:space="preserve"> Armando Roman-Flores, Tecnologico de Monterrey</t>
  </si>
  <si>
    <t>Prof. Christian Köhler, Saarland University of Applied Sciences (htw saar)</t>
  </si>
  <si>
    <t>Mr. Samwel Kimani Mwaniki, University of Twente</t>
  </si>
  <si>
    <t xml:space="preserve"> Bastian Prell, University of Applied Sciences Wildau</t>
  </si>
  <si>
    <t xml:space="preserve"> Jorge de Jesus Lozoya-Santos, Tec de Monterrey</t>
  </si>
  <si>
    <t>Mr. Refiloe Motsoeneng, Stellenbosch University</t>
  </si>
  <si>
    <t>Prof. André van der Merwe, Stellenbosch University</t>
  </si>
  <si>
    <t>Mr. Thorge Lackner, Reutlingen University</t>
  </si>
  <si>
    <t xml:space="preserve"> Michael M. Gichane, Dedan Kimathi University of Technology</t>
  </si>
  <si>
    <t>Dr. Carlos Vazquez-Hurtado, Tec de Monterrey</t>
  </si>
  <si>
    <t>Mr. Lennart Ralfs, University of Innsbruck</t>
  </si>
  <si>
    <t>Mr. Jan Schäfer, Ruhr-Universität Bochum</t>
  </si>
  <si>
    <t>Dr. Sri Sudha Vijay Keshav Kolla, University of Twente</t>
  </si>
  <si>
    <t>Mr. Liher Errasti, Miguel Altuna LHII</t>
  </si>
  <si>
    <t>Prof. Martin Kröll, Ruhr-University Bochum</t>
  </si>
  <si>
    <t xml:space="preserve"> Jonas Mohnke, Saarland University of Applied Sciences (htw saar)</t>
  </si>
  <si>
    <t>Gabriel Rodrigues Santos</t>
  </si>
  <si>
    <t>2</t>
  </si>
  <si>
    <t>Ziwei Jia</t>
  </si>
  <si>
    <t>3</t>
  </si>
  <si>
    <t>Eric Peuschel</t>
  </si>
  <si>
    <t>4</t>
  </si>
  <si>
    <t>Dirk Rechkemmer</t>
  </si>
  <si>
    <t>Armando Roman Flores</t>
  </si>
  <si>
    <t>6</t>
  </si>
  <si>
    <t>Tinashe Mutirori</t>
  </si>
  <si>
    <t>Jochen Deuse</t>
  </si>
  <si>
    <t>Adam Sendzul</t>
  </si>
  <si>
    <t>David Inkermann</t>
  </si>
  <si>
    <t>Meyer Van Dyk</t>
  </si>
  <si>
    <t>Andreas Kneißler</t>
  </si>
  <si>
    <t>Britta Weissert</t>
  </si>
  <si>
    <t>Wei En Joel Tay</t>
  </si>
  <si>
    <t>12</t>
  </si>
  <si>
    <t>Hiram Uribe-Hernández</t>
  </si>
  <si>
    <t>Cesar Cantu-Cavada</t>
  </si>
  <si>
    <t>14</t>
  </si>
  <si>
    <t>15</t>
  </si>
  <si>
    <t>Viktor Berchtenbreiter</t>
  </si>
  <si>
    <t>16</t>
  </si>
  <si>
    <t>17</t>
  </si>
  <si>
    <t>Armando Roman-Flores</t>
  </si>
  <si>
    <t>18</t>
  </si>
  <si>
    <t>Jorge de Jesus Lozoya-Santos</t>
  </si>
  <si>
    <t>19</t>
  </si>
  <si>
    <t>Michael M. Gichane</t>
  </si>
  <si>
    <t>20</t>
  </si>
  <si>
    <t>21</t>
  </si>
  <si>
    <t>Sri Sudha Vijay Keshav Kolla</t>
  </si>
  <si>
    <t>Jonas Mohnke</t>
  </si>
  <si>
    <t>KN Speaker 1: Prof Wilfried Sihn, Fraunhofer Austria Research GmbH- CiRP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</si>
</sst>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 dd/mm/yyyy"/>
    <numFmt numFmtId="165" formatCode="ddd\-dd\-mmm\-yy"/>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sz val="8"/>
      <name val="Calibri"/>
      <family val="2"/>
      <scheme val="minor"/>
    </font>
    <font>
      <sz val="11"/>
      <color rgb="FFFF0000"/>
      <name val="Calibri"/>
      <family val="2"/>
      <scheme val="minor"/>
    </font>
    <font>
      <u/>
      <sz val="11"/>
      <color theme="10"/>
      <name val="Calibri"/>
      <family val="2"/>
      <scheme val="minor"/>
    </font>
    <font>
      <sz val="11"/>
      <color theme="0"/>
      <name val="Calibri"/>
      <family val="2"/>
      <scheme val="minor"/>
    </font>
    <font>
      <sz val="11"/>
      <name val="Calibri"/>
      <family val="2"/>
      <scheme val="minor"/>
    </font>
    <font>
      <b/>
      <sz val="16"/>
      <color theme="1"/>
      <name val="Calibri"/>
      <family val="2"/>
      <scheme val="minor"/>
    </font>
    <font>
      <sz val="16"/>
      <color theme="1"/>
      <name val="Calibri"/>
      <family val="2"/>
      <scheme val="minor"/>
    </font>
    <font>
      <sz val="10"/>
      <color rgb="FFFF0000"/>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9CCAD"/>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B4C4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69">
    <xf numFmtId="0" fontId="0" fillId="0" borderId="0" xfId="0"/>
    <xf numFmtId="20" fontId="0" fillId="0" borderId="0" xfId="0" applyNumberFormat="1"/>
    <xf numFmtId="0" fontId="0" fillId="6" borderId="0" xfId="0" applyFill="1"/>
    <xf numFmtId="0" fontId="1" fillId="6" borderId="0" xfId="0" applyFont="1" applyFill="1"/>
    <xf numFmtId="0" fontId="0" fillId="4" borderId="6" xfId="0" applyFill="1" applyBorder="1"/>
    <xf numFmtId="0" fontId="0" fillId="4" borderId="7" xfId="0" applyFill="1" applyBorder="1"/>
    <xf numFmtId="0" fontId="0" fillId="5" borderId="3" xfId="0" applyFill="1" applyBorder="1"/>
    <xf numFmtId="0" fontId="0" fillId="5" borderId="8" xfId="0" applyFill="1" applyBorder="1"/>
    <xf numFmtId="0" fontId="0" fillId="2" borderId="6" xfId="0" applyFill="1" applyBorder="1"/>
    <xf numFmtId="0" fontId="0" fillId="2" borderId="7" xfId="0" applyFill="1" applyBorder="1"/>
    <xf numFmtId="0" fontId="1" fillId="7" borderId="14" xfId="0" applyFont="1" applyFill="1" applyBorder="1"/>
    <xf numFmtId="0" fontId="1" fillId="7" borderId="15" xfId="0" applyFont="1" applyFill="1" applyBorder="1"/>
    <xf numFmtId="0" fontId="1" fillId="3" borderId="14" xfId="0" applyFont="1" applyFill="1" applyBorder="1"/>
    <xf numFmtId="0" fontId="1" fillId="8" borderId="14" xfId="0" applyFont="1" applyFill="1" applyBorder="1"/>
    <xf numFmtId="0" fontId="0" fillId="3" borderId="14" xfId="0" applyFill="1" applyBorder="1"/>
    <xf numFmtId="0" fontId="0" fillId="3" borderId="15" xfId="0" applyFill="1" applyBorder="1"/>
    <xf numFmtId="0" fontId="2" fillId="0" borderId="0" xfId="0" applyFont="1"/>
    <xf numFmtId="0" fontId="3" fillId="6" borderId="0" xfId="0" applyFont="1" applyFill="1"/>
    <xf numFmtId="20" fontId="1" fillId="0" borderId="0" xfId="0" applyNumberFormat="1" applyFont="1"/>
    <xf numFmtId="0" fontId="0" fillId="7" borderId="0" xfId="0" applyFill="1"/>
    <xf numFmtId="0" fontId="0" fillId="6" borderId="6" xfId="0" applyFill="1" applyBorder="1"/>
    <xf numFmtId="0" fontId="1" fillId="7" borderId="2" xfId="0" applyFont="1" applyFill="1" applyBorder="1"/>
    <xf numFmtId="0" fontId="1" fillId="7" borderId="4" xfId="0" applyFont="1" applyFill="1" applyBorder="1"/>
    <xf numFmtId="0" fontId="1" fillId="7" borderId="3" xfId="0" applyFont="1" applyFill="1" applyBorder="1"/>
    <xf numFmtId="0" fontId="1" fillId="6" borderId="3" xfId="0" applyFont="1" applyFill="1" applyBorder="1"/>
    <xf numFmtId="0" fontId="1" fillId="0" borderId="0" xfId="0" applyFont="1"/>
    <xf numFmtId="0" fontId="1" fillId="7" borderId="5" xfId="0" applyFont="1" applyFill="1" applyBorder="1"/>
    <xf numFmtId="0" fontId="1" fillId="7" borderId="7" xfId="0" applyFont="1" applyFill="1" applyBorder="1"/>
    <xf numFmtId="0" fontId="1" fillId="7" borderId="6" xfId="0" applyFont="1" applyFill="1" applyBorder="1"/>
    <xf numFmtId="0" fontId="1" fillId="6" borderId="6" xfId="0" applyFont="1" applyFill="1" applyBorder="1"/>
    <xf numFmtId="0" fontId="1" fillId="7" borderId="8" xfId="0" applyFont="1" applyFill="1" applyBorder="1"/>
    <xf numFmtId="0" fontId="1" fillId="7" borderId="9" xfId="0" applyFont="1" applyFill="1" applyBorder="1"/>
    <xf numFmtId="0" fontId="1" fillId="7" borderId="0" xfId="0" applyFont="1" applyFill="1"/>
    <xf numFmtId="0" fontId="1" fillId="9" borderId="3" xfId="0" applyFont="1" applyFill="1" applyBorder="1"/>
    <xf numFmtId="0" fontId="1" fillId="9" borderId="4" xfId="0" applyFont="1" applyFill="1" applyBorder="1"/>
    <xf numFmtId="0" fontId="0" fillId="9" borderId="0" xfId="0" applyFill="1"/>
    <xf numFmtId="0" fontId="0" fillId="9" borderId="9" xfId="0" applyFill="1" applyBorder="1"/>
    <xf numFmtId="0" fontId="0" fillId="9" borderId="6" xfId="0" applyFill="1" applyBorder="1"/>
    <xf numFmtId="0" fontId="0" fillId="9" borderId="7" xfId="0" applyFill="1" applyBorder="1"/>
    <xf numFmtId="0" fontId="1" fillId="9" borderId="0" xfId="0" applyFont="1" applyFill="1"/>
    <xf numFmtId="0" fontId="3" fillId="2" borderId="5" xfId="0" applyFont="1" applyFill="1" applyBorder="1"/>
    <xf numFmtId="0" fontId="3" fillId="2" borderId="13" xfId="0" applyFont="1" applyFill="1" applyBorder="1"/>
    <xf numFmtId="0" fontId="3" fillId="2" borderId="7" xfId="0" applyFont="1" applyFill="1" applyBorder="1"/>
    <xf numFmtId="0" fontId="3" fillId="2" borderId="15" xfId="0" applyFont="1" applyFill="1" applyBorder="1"/>
    <xf numFmtId="0" fontId="3" fillId="2" borderId="6" xfId="0" applyFont="1" applyFill="1" applyBorder="1"/>
    <xf numFmtId="0" fontId="3" fillId="2" borderId="14" xfId="0" applyFont="1" applyFill="1" applyBorder="1"/>
    <xf numFmtId="0" fontId="0" fillId="3" borderId="0" xfId="0" applyFill="1"/>
    <xf numFmtId="0" fontId="1" fillId="0" borderId="1" xfId="0" applyFont="1" applyBorder="1"/>
    <xf numFmtId="0" fontId="1" fillId="0" borderId="8" xfId="0" applyFont="1" applyBorder="1"/>
    <xf numFmtId="0" fontId="0" fillId="0" borderId="10" xfId="0" applyBorder="1"/>
    <xf numFmtId="0" fontId="0" fillId="0" borderId="11" xfId="0" applyBorder="1"/>
    <xf numFmtId="0" fontId="0" fillId="0" borderId="12" xfId="0" applyBorder="1"/>
    <xf numFmtId="0" fontId="1" fillId="0" borderId="11" xfId="0" applyFont="1" applyBorder="1"/>
    <xf numFmtId="0" fontId="1" fillId="0" borderId="10" xfId="0" applyFont="1" applyBorder="1"/>
    <xf numFmtId="0" fontId="1" fillId="0" borderId="12" xfId="0" applyFont="1" applyBorder="1"/>
    <xf numFmtId="0" fontId="1" fillId="0" borderId="1" xfId="0"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7" borderId="9" xfId="0" applyFill="1" applyBorder="1"/>
    <xf numFmtId="0" fontId="1" fillId="8" borderId="15" xfId="0" applyFont="1" applyFill="1" applyBorder="1"/>
    <xf numFmtId="0" fontId="0" fillId="5" borderId="9" xfId="0" applyFill="1" applyBorder="1"/>
    <xf numFmtId="0" fontId="1" fillId="9" borderId="2" xfId="0" applyFont="1" applyFill="1" applyBorder="1"/>
    <xf numFmtId="0" fontId="1" fillId="9" borderId="8" xfId="0" applyFont="1" applyFill="1" applyBorder="1"/>
    <xf numFmtId="0" fontId="1" fillId="3" borderId="8" xfId="0" applyFont="1" applyFill="1" applyBorder="1"/>
    <xf numFmtId="0" fontId="0" fillId="0" borderId="1" xfId="0" applyBorder="1"/>
    <xf numFmtId="0" fontId="0" fillId="5" borderId="4" xfId="0" applyFill="1" applyBorder="1"/>
    <xf numFmtId="0" fontId="1" fillId="10" borderId="14" xfId="0" applyFont="1" applyFill="1" applyBorder="1"/>
    <xf numFmtId="0" fontId="1" fillId="10" borderId="15" xfId="0" applyFont="1" applyFill="1" applyBorder="1"/>
    <xf numFmtId="0" fontId="1" fillId="10" borderId="2" xfId="0" applyFont="1" applyFill="1" applyBorder="1"/>
    <xf numFmtId="0" fontId="1" fillId="10" borderId="3" xfId="0" applyFont="1" applyFill="1" applyBorder="1"/>
    <xf numFmtId="0" fontId="1" fillId="10" borderId="4" xfId="0" applyFont="1" applyFill="1" applyBorder="1"/>
    <xf numFmtId="0" fontId="1" fillId="10" borderId="8" xfId="0" applyFont="1" applyFill="1" applyBorder="1"/>
    <xf numFmtId="0" fontId="1" fillId="10" borderId="0" xfId="0" applyFont="1" applyFill="1"/>
    <xf numFmtId="0" fontId="0" fillId="10" borderId="9" xfId="0" applyFill="1" applyBorder="1"/>
    <xf numFmtId="0" fontId="0" fillId="10" borderId="0" xfId="0" applyFill="1"/>
    <xf numFmtId="0" fontId="1" fillId="10" borderId="5" xfId="0" applyFont="1" applyFill="1" applyBorder="1"/>
    <xf numFmtId="0" fontId="0" fillId="10" borderId="7" xfId="0" applyFill="1" applyBorder="1"/>
    <xf numFmtId="0" fontId="1" fillId="10" borderId="9" xfId="0" applyFont="1" applyFill="1" applyBorder="1"/>
    <xf numFmtId="0" fontId="1" fillId="10" borderId="6" xfId="0" applyFont="1" applyFill="1" applyBorder="1"/>
    <xf numFmtId="0" fontId="1" fillId="10" borderId="7" xfId="0" applyFont="1" applyFill="1" applyBorder="1"/>
    <xf numFmtId="0" fontId="0" fillId="0" borderId="0" xfId="0" applyAlignment="1">
      <alignment horizontal="left"/>
    </xf>
    <xf numFmtId="0" fontId="0" fillId="2" borderId="13" xfId="0" applyFill="1" applyBorder="1"/>
    <xf numFmtId="0" fontId="0" fillId="2" borderId="14" xfId="0" applyFill="1" applyBorder="1"/>
    <xf numFmtId="0" fontId="0" fillId="2" borderId="15" xfId="0" applyFill="1" applyBorder="1"/>
    <xf numFmtId="0" fontId="0" fillId="4" borderId="13" xfId="0" applyFill="1" applyBorder="1"/>
    <xf numFmtId="0" fontId="0" fillId="4" borderId="14" xfId="0" applyFill="1" applyBorder="1"/>
    <xf numFmtId="0" fontId="0" fillId="4" borderId="15" xfId="0" applyFill="1" applyBorder="1"/>
    <xf numFmtId="0" fontId="3" fillId="2" borderId="5" xfId="0" applyFont="1" applyFill="1" applyBorder="1" applyAlignment="1">
      <alignment horizontal="left"/>
    </xf>
    <xf numFmtId="0" fontId="3" fillId="2" borderId="13" xfId="0" applyFont="1" applyFill="1" applyBorder="1" applyAlignment="1">
      <alignment horizontal="left"/>
    </xf>
    <xf numFmtId="0" fontId="1" fillId="9" borderId="5" xfId="0" applyFont="1" applyFill="1" applyBorder="1"/>
    <xf numFmtId="0" fontId="1" fillId="3" borderId="13" xfId="0" applyFont="1" applyFill="1" applyBorder="1"/>
    <xf numFmtId="0" fontId="1" fillId="2" borderId="13" xfId="0" applyFont="1" applyFill="1" applyBorder="1"/>
    <xf numFmtId="0" fontId="0" fillId="0" borderId="0" xfId="0" applyAlignment="1">
      <alignment horizontal="center"/>
    </xf>
    <xf numFmtId="0" fontId="1" fillId="2" borderId="5" xfId="0" applyFont="1" applyFill="1" applyBorder="1"/>
    <xf numFmtId="0" fontId="1" fillId="10" borderId="13" xfId="0" applyFont="1" applyFill="1" applyBorder="1"/>
    <xf numFmtId="0" fontId="0" fillId="10" borderId="14" xfId="0" applyFill="1" applyBorder="1"/>
    <xf numFmtId="0" fontId="5" fillId="4" borderId="6" xfId="0" applyFont="1" applyFill="1" applyBorder="1"/>
    <xf numFmtId="164" fontId="1" fillId="8" borderId="14" xfId="0" applyNumberFormat="1" applyFont="1" applyFill="1" applyBorder="1" applyAlignment="1">
      <alignment horizontal="left"/>
    </xf>
    <xf numFmtId="164" fontId="1" fillId="7" borderId="14" xfId="0" applyNumberFormat="1" applyFont="1" applyFill="1" applyBorder="1" applyAlignment="1">
      <alignment horizontal="left"/>
    </xf>
    <xf numFmtId="164" fontId="1" fillId="10" borderId="14" xfId="0" applyNumberFormat="1" applyFont="1" applyFill="1" applyBorder="1" applyAlignment="1">
      <alignment horizontal="left"/>
    </xf>
    <xf numFmtId="164" fontId="1" fillId="3" borderId="14" xfId="0" applyNumberFormat="1" applyFont="1" applyFill="1" applyBorder="1" applyAlignment="1">
      <alignment horizontal="left"/>
    </xf>
    <xf numFmtId="0" fontId="1" fillId="5" borderId="8" xfId="0" applyFont="1" applyFill="1" applyBorder="1"/>
    <xf numFmtId="0" fontId="6" fillId="5" borderId="3" xfId="1" applyFill="1" applyBorder="1"/>
    <xf numFmtId="0" fontId="6" fillId="4" borderId="14" xfId="1" applyFill="1" applyBorder="1"/>
    <xf numFmtId="0" fontId="1" fillId="5" borderId="2" xfId="0" applyFont="1" applyFill="1" applyBorder="1"/>
    <xf numFmtId="0" fontId="1" fillId="5" borderId="3" xfId="0" applyFont="1" applyFill="1" applyBorder="1"/>
    <xf numFmtId="0" fontId="1" fillId="7" borderId="0" xfId="0" applyFont="1" applyFill="1" applyAlignment="1">
      <alignment horizontal="left"/>
    </xf>
    <xf numFmtId="0" fontId="3" fillId="4" borderId="5" xfId="0" applyFont="1" applyFill="1" applyBorder="1" applyAlignment="1">
      <alignment horizontal="left" vertical="top"/>
    </xf>
    <xf numFmtId="0" fontId="3" fillId="4" borderId="6" xfId="0" applyFont="1" applyFill="1" applyBorder="1" applyAlignment="1">
      <alignment horizontal="center" vertical="top"/>
    </xf>
    <xf numFmtId="0" fontId="3" fillId="4" borderId="6" xfId="0" applyFont="1" applyFill="1" applyBorder="1" applyAlignment="1">
      <alignment vertical="top" wrapText="1"/>
    </xf>
    <xf numFmtId="0" fontId="3" fillId="4" borderId="13" xfId="0" applyFont="1" applyFill="1" applyBorder="1" applyAlignment="1">
      <alignment horizontal="left" vertical="top"/>
    </xf>
    <xf numFmtId="0" fontId="3" fillId="11" borderId="5" xfId="0" applyFont="1" applyFill="1" applyBorder="1" applyAlignment="1">
      <alignment horizontal="left" vertical="top"/>
    </xf>
    <xf numFmtId="0" fontId="3" fillId="11" borderId="6" xfId="0" applyFont="1" applyFill="1" applyBorder="1" applyAlignment="1">
      <alignment horizontal="center" vertical="top"/>
    </xf>
    <xf numFmtId="0" fontId="3" fillId="11" borderId="6" xfId="0" applyFont="1" applyFill="1" applyBorder="1" applyAlignment="1">
      <alignment vertical="top" wrapText="1"/>
    </xf>
    <xf numFmtId="0" fontId="3" fillId="11" borderId="14" xfId="0" applyFont="1" applyFill="1" applyBorder="1" applyAlignment="1">
      <alignment vertical="top" wrapText="1"/>
    </xf>
    <xf numFmtId="0" fontId="3" fillId="11" borderId="14" xfId="0" applyFont="1" applyFill="1" applyBorder="1" applyAlignment="1">
      <alignment horizontal="center" vertical="top"/>
    </xf>
    <xf numFmtId="0" fontId="3" fillId="4" borderId="7" xfId="0" applyFont="1" applyFill="1" applyBorder="1" applyAlignment="1">
      <alignment vertical="top" wrapText="1"/>
    </xf>
    <xf numFmtId="0" fontId="3" fillId="11" borderId="7" xfId="0" applyFont="1" applyFill="1" applyBorder="1" applyAlignment="1">
      <alignment vertical="top" wrapText="1"/>
    </xf>
    <xf numFmtId="165" fontId="0" fillId="0" borderId="0" xfId="0" applyNumberFormat="1" applyAlignment="1">
      <alignment horizontal="center"/>
    </xf>
    <xf numFmtId="20" fontId="0" fillId="0" borderId="0" xfId="0" applyNumberFormat="1" applyAlignment="1">
      <alignment horizontal="center"/>
    </xf>
    <xf numFmtId="0" fontId="0" fillId="5" borderId="0" xfId="0" applyFill="1"/>
    <xf numFmtId="0" fontId="1" fillId="5" borderId="0" xfId="0" applyFont="1" applyFill="1"/>
    <xf numFmtId="0" fontId="6" fillId="5" borderId="0" xfId="1" applyFill="1" applyBorder="1"/>
    <xf numFmtId="0" fontId="1" fillId="5" borderId="5" xfId="0" applyFont="1" applyFill="1" applyBorder="1"/>
    <xf numFmtId="0" fontId="0" fillId="5" borderId="6" xfId="0" applyFill="1" applyBorder="1"/>
    <xf numFmtId="0" fontId="1" fillId="5" borderId="6" xfId="0" applyFont="1" applyFill="1" applyBorder="1"/>
    <xf numFmtId="0" fontId="6" fillId="5" borderId="6" xfId="1" applyFill="1" applyBorder="1"/>
    <xf numFmtId="0" fontId="0" fillId="5" borderId="7" xfId="0" applyFill="1" applyBorder="1"/>
    <xf numFmtId="0" fontId="0" fillId="10" borderId="15" xfId="0" applyFill="1" applyBorder="1"/>
    <xf numFmtId="0" fontId="1" fillId="12" borderId="0" xfId="0" applyFont="1" applyFill="1"/>
    <xf numFmtId="0" fontId="0" fillId="12" borderId="0" xfId="0" applyFill="1"/>
    <xf numFmtId="0" fontId="6" fillId="12" borderId="0" xfId="1" applyFill="1"/>
    <xf numFmtId="0" fontId="1" fillId="4" borderId="13" xfId="0" applyFont="1" applyFill="1" applyBorder="1" applyAlignment="1">
      <alignment vertical="center"/>
    </xf>
    <xf numFmtId="0" fontId="0" fillId="4" borderId="14" xfId="0" applyFill="1" applyBorder="1" applyAlignment="1">
      <alignment vertical="center"/>
    </xf>
    <xf numFmtId="0" fontId="6" fillId="4" borderId="14" xfId="1" applyFill="1" applyBorder="1" applyAlignment="1">
      <alignment vertical="center"/>
    </xf>
    <xf numFmtId="0" fontId="1" fillId="10" borderId="13" xfId="0" applyFont="1" applyFill="1" applyBorder="1" applyAlignment="1">
      <alignment vertical="center"/>
    </xf>
    <xf numFmtId="0" fontId="8" fillId="4" borderId="13" xfId="0" applyFont="1" applyFill="1" applyBorder="1"/>
    <xf numFmtId="0" fontId="8" fillId="4" borderId="14" xfId="0" applyFont="1" applyFill="1" applyBorder="1"/>
    <xf numFmtId="0" fontId="8" fillId="4" borderId="5" xfId="0" applyFont="1" applyFill="1" applyBorder="1"/>
    <xf numFmtId="0" fontId="8" fillId="4" borderId="6" xfId="0" applyFont="1" applyFill="1" applyBorder="1"/>
    <xf numFmtId="0" fontId="1" fillId="7" borderId="14" xfId="0" applyFont="1" applyFill="1" applyBorder="1" applyAlignment="1">
      <alignment horizontal="center"/>
    </xf>
    <xf numFmtId="0" fontId="1" fillId="7" borderId="4" xfId="0" applyFont="1" applyFill="1" applyBorder="1" applyAlignment="1">
      <alignment horizontal="right"/>
    </xf>
    <xf numFmtId="0" fontId="1" fillId="10" borderId="4" xfId="0" applyFont="1" applyFill="1" applyBorder="1" applyAlignment="1">
      <alignment horizontal="right"/>
    </xf>
    <xf numFmtId="0" fontId="1" fillId="10" borderId="14" xfId="0" applyFont="1" applyFill="1" applyBorder="1" applyAlignment="1">
      <alignment vertical="center"/>
    </xf>
    <xf numFmtId="0" fontId="7" fillId="0" borderId="0" xfId="0" applyFont="1" applyAlignment="1">
      <alignment horizontal="right"/>
    </xf>
    <xf numFmtId="0" fontId="7" fillId="0" borderId="0" xfId="0" applyFont="1" applyAlignment="1">
      <alignment horizontal="center"/>
    </xf>
    <xf numFmtId="20" fontId="1" fillId="12" borderId="1" xfId="0" applyNumberFormat="1" applyFont="1" applyFill="1" applyBorder="1" applyAlignment="1">
      <alignment horizontal="center" vertical="center"/>
    </xf>
    <xf numFmtId="20" fontId="1" fillId="12" borderId="1" xfId="0" applyNumberFormat="1" applyFont="1" applyFill="1" applyBorder="1" applyAlignment="1">
      <alignment vertical="center"/>
    </xf>
    <xf numFmtId="0" fontId="1" fillId="0" borderId="0" xfId="0" applyFont="1" applyAlignment="1">
      <alignment horizontal="center" vertical="center"/>
    </xf>
    <xf numFmtId="0" fontId="11" fillId="4" borderId="13" xfId="0" applyFont="1" applyFill="1" applyBorder="1" applyAlignment="1">
      <alignment horizontal="left" vertical="top"/>
    </xf>
    <xf numFmtId="0" fontId="11" fillId="4" borderId="6" xfId="0" applyFont="1" applyFill="1" applyBorder="1" applyAlignment="1">
      <alignment vertical="top" wrapText="1"/>
    </xf>
    <xf numFmtId="0" fontId="11" fillId="4" borderId="7" xfId="0" applyFont="1" applyFill="1" applyBorder="1" applyAlignment="1">
      <alignment vertical="top" wrapText="1"/>
    </xf>
    <xf numFmtId="0" fontId="11" fillId="11" borderId="6" xfId="0" applyFont="1" applyFill="1" applyBorder="1" applyAlignment="1">
      <alignment horizontal="left" vertical="top"/>
    </xf>
    <xf numFmtId="0" fontId="11" fillId="11" borderId="5" xfId="0" applyFont="1" applyFill="1" applyBorder="1" applyAlignment="1">
      <alignment horizontal="left" vertical="top"/>
    </xf>
    <xf numFmtId="0" fontId="11" fillId="4" borderId="6" xfId="0" applyFont="1" applyFill="1" applyBorder="1" applyAlignment="1">
      <alignment horizontal="left" vertical="top"/>
    </xf>
    <xf numFmtId="164" fontId="9" fillId="7" borderId="13" xfId="0" applyNumberFormat="1" applyFont="1" applyFill="1" applyBorder="1" applyAlignment="1">
      <alignment horizontal="left"/>
    </xf>
    <xf numFmtId="164" fontId="9" fillId="7" borderId="14" xfId="0" applyNumberFormat="1" applyFont="1" applyFill="1" applyBorder="1" applyAlignment="1">
      <alignment horizontal="left"/>
    </xf>
    <xf numFmtId="0" fontId="10" fillId="0" borderId="14" xfId="0" applyFont="1" applyBorder="1" applyAlignment="1">
      <alignment horizontal="left"/>
    </xf>
    <xf numFmtId="164" fontId="9" fillId="10" borderId="13" xfId="0" applyNumberFormat="1" applyFont="1" applyFill="1" applyBorder="1" applyAlignment="1">
      <alignment horizontal="left"/>
    </xf>
    <xf numFmtId="164" fontId="9" fillId="10" borderId="14" xfId="0" applyNumberFormat="1" applyFont="1" applyFill="1" applyBorder="1" applyAlignment="1">
      <alignment horizontal="left"/>
    </xf>
    <xf numFmtId="164" fontId="9" fillId="8" borderId="13" xfId="0" applyNumberFormat="1" applyFont="1" applyFill="1" applyBorder="1" applyAlignment="1">
      <alignment horizontal="left"/>
    </xf>
    <xf numFmtId="164" fontId="9" fillId="8" borderId="14" xfId="0" applyNumberFormat="1" applyFont="1" applyFill="1" applyBorder="1" applyAlignment="1">
      <alignment horizontal="left"/>
    </xf>
    <xf numFmtId="164" fontId="9" fillId="3" borderId="13" xfId="0" applyNumberFormat="1" applyFont="1" applyFill="1" applyBorder="1" applyAlignment="1">
      <alignment horizontal="left"/>
    </xf>
    <xf numFmtId="164" fontId="9" fillId="3" borderId="14" xfId="0" applyNumberFormat="1" applyFont="1" applyFill="1" applyBorder="1" applyAlignment="1">
      <alignment horizontal="left"/>
    </xf>
    <xf numFmtId="0" fontId="0" fillId="13" borderId="0" xfId="0" applyFill="1"/>
    <xf numFmtId="0" fontId="2" fillId="0" borderId="0" xfId="0" applyFont="1" applyAlignment="1">
      <alignment horizontal="center"/>
    </xf>
  </cellXfs>
  <cellStyles count="2">
    <cellStyle name="Hyperlink" xfId="1" builtinId="8"/>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AFA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AFAF"/>
        </patternFill>
      </fill>
    </dxf>
    <dxf>
      <numFmt numFmtId="0" formatCode="General"/>
    </dxf>
    <dxf>
      <numFmt numFmtId="0" formatCode="General"/>
    </dxf>
    <dxf>
      <numFmt numFmtId="0" formatCode="General"/>
    </dxf>
    <dxf>
      <numFmt numFmtId="0" formatCode="General"/>
    </dxf>
    <dxf>
      <numFmt numFmtId="0" formatCode="General"/>
    </dxf>
    <dxf>
      <numFmt numFmtId="25" formatCode="hh:mm"/>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165" formatCode="ddd\-dd\-mmm\-yy"/>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s>
  <tableStyles count="0" defaultTableStyle="TableStyleMedium2" defaultPivotStyle="PivotStyleLight16"/>
  <colors>
    <mruColors>
      <color rgb="FFFFAFAF"/>
      <color rgb="FFC7E0B5"/>
      <color rgb="FFB4C400"/>
      <color rgb="FFF9CC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294217</xdr:colOff>
      <xdr:row>1</xdr:row>
      <xdr:rowOff>212178</xdr:rowOff>
    </xdr:to>
    <xdr:pic>
      <xdr:nvPicPr>
        <xdr:cNvPr id="2" name="Picture 1">
          <a:extLst>
            <a:ext uri="{FF2B5EF4-FFF2-40B4-BE49-F238E27FC236}">
              <a16:creationId xmlns:a16="http://schemas.microsoft.com/office/drawing/2014/main" id="{B8F3E4B6-5ED5-47B5-B4B6-22A383C7B3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3900"/>
        <a:stretch/>
      </xdr:blipFill>
      <xdr:spPr>
        <a:xfrm>
          <a:off x="0" y="0"/>
          <a:ext cx="5450417" cy="2051032"/>
        </a:xfrm>
        <a:prstGeom prst="rect">
          <a:avLst/>
        </a:prstGeom>
      </xdr:spPr>
    </xdr:pic>
    <xdr:clientData/>
  </xdr:twoCellAnchor>
  <xdr:twoCellAnchor editAs="oneCell">
    <xdr:from>
      <xdr:col>16</xdr:col>
      <xdr:colOff>314325</xdr:colOff>
      <xdr:row>0</xdr:row>
      <xdr:rowOff>10583</xdr:rowOff>
    </xdr:from>
    <xdr:to>
      <xdr:col>18</xdr:col>
      <xdr:colOff>6885</xdr:colOff>
      <xdr:row>1</xdr:row>
      <xdr:rowOff>10583</xdr:rowOff>
    </xdr:to>
    <xdr:pic>
      <xdr:nvPicPr>
        <xdr:cNvPr id="4" name="Picture 3">
          <a:extLst>
            <a:ext uri="{FF2B5EF4-FFF2-40B4-BE49-F238E27FC236}">
              <a16:creationId xmlns:a16="http://schemas.microsoft.com/office/drawing/2014/main" id="{51F916D5-4762-450E-92B0-13C52C018F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96" b="9740"/>
        <a:stretch/>
      </xdr:blipFill>
      <xdr:spPr>
        <a:xfrm>
          <a:off x="18665825" y="10583"/>
          <a:ext cx="2856977" cy="1841500"/>
        </a:xfrm>
        <a:prstGeom prst="rect">
          <a:avLst/>
        </a:prstGeom>
      </xdr:spPr>
    </xdr:pic>
    <xdr:clientData/>
  </xdr:twoCellAnchor>
  <xdr:twoCellAnchor editAs="oneCell">
    <xdr:from>
      <xdr:col>0</xdr:col>
      <xdr:colOff>132292</xdr:colOff>
      <xdr:row>175</xdr:row>
      <xdr:rowOff>26457</xdr:rowOff>
    </xdr:from>
    <xdr:to>
      <xdr:col>0</xdr:col>
      <xdr:colOff>780808</xdr:colOff>
      <xdr:row>178</xdr:row>
      <xdr:rowOff>125411</xdr:rowOff>
    </xdr:to>
    <xdr:pic>
      <xdr:nvPicPr>
        <xdr:cNvPr id="6" name="Picture 5">
          <a:extLst>
            <a:ext uri="{FF2B5EF4-FFF2-40B4-BE49-F238E27FC236}">
              <a16:creationId xmlns:a16="http://schemas.microsoft.com/office/drawing/2014/main" id="{E6598452-1279-E266-5634-B17F234E6F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92" y="42373020"/>
          <a:ext cx="648516" cy="648229"/>
        </a:xfrm>
        <a:prstGeom prst="rect">
          <a:avLst/>
        </a:prstGeom>
      </xdr:spPr>
    </xdr:pic>
    <xdr:clientData/>
  </xdr:twoCellAnchor>
  <xdr:twoCellAnchor editAs="oneCell">
    <xdr:from>
      <xdr:col>1</xdr:col>
      <xdr:colOff>119062</xdr:colOff>
      <xdr:row>173</xdr:row>
      <xdr:rowOff>52917</xdr:rowOff>
    </xdr:from>
    <xdr:to>
      <xdr:col>5</xdr:col>
      <xdr:colOff>1435628</xdr:colOff>
      <xdr:row>180</xdr:row>
      <xdr:rowOff>78344</xdr:rowOff>
    </xdr:to>
    <xdr:pic>
      <xdr:nvPicPr>
        <xdr:cNvPr id="10" name="Picture 9">
          <a:extLst>
            <a:ext uri="{FF2B5EF4-FFF2-40B4-BE49-F238E27FC236}">
              <a16:creationId xmlns:a16="http://schemas.microsoft.com/office/drawing/2014/main" id="{C561EC91-CA37-517E-FBA3-CD6B3301B7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8958" y="42029063"/>
          <a:ext cx="3690937" cy="1321886"/>
        </a:xfrm>
        <a:prstGeom prst="rect">
          <a:avLst/>
        </a:prstGeom>
      </xdr:spPr>
    </xdr:pic>
    <xdr:clientData/>
  </xdr:twoCellAnchor>
  <xdr:twoCellAnchor editAs="oneCell">
    <xdr:from>
      <xdr:col>5</xdr:col>
      <xdr:colOff>1441978</xdr:colOff>
      <xdr:row>174</xdr:row>
      <xdr:rowOff>92605</xdr:rowOff>
    </xdr:from>
    <xdr:to>
      <xdr:col>6</xdr:col>
      <xdr:colOff>942266</xdr:colOff>
      <xdr:row>178</xdr:row>
      <xdr:rowOff>69231</xdr:rowOff>
    </xdr:to>
    <xdr:pic>
      <xdr:nvPicPr>
        <xdr:cNvPr id="12" name="Picture 11">
          <a:extLst>
            <a:ext uri="{FF2B5EF4-FFF2-40B4-BE49-F238E27FC236}">
              <a16:creationId xmlns:a16="http://schemas.microsoft.com/office/drawing/2014/main" id="{DE1D7C4F-104D-3926-ED66-37D189066E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669895" y="42253959"/>
          <a:ext cx="1431746" cy="717461"/>
        </a:xfrm>
        <a:prstGeom prst="rect">
          <a:avLst/>
        </a:prstGeom>
      </xdr:spPr>
    </xdr:pic>
    <xdr:clientData/>
  </xdr:twoCellAnchor>
  <xdr:twoCellAnchor>
    <xdr:from>
      <xdr:col>7</xdr:col>
      <xdr:colOff>1152789</xdr:colOff>
      <xdr:row>0</xdr:row>
      <xdr:rowOff>486833</xdr:rowOff>
    </xdr:from>
    <xdr:to>
      <xdr:col>11</xdr:col>
      <xdr:colOff>1181893</xdr:colOff>
      <xdr:row>0</xdr:row>
      <xdr:rowOff>1534583</xdr:rowOff>
    </xdr:to>
    <xdr:sp macro="" textlink="">
      <xdr:nvSpPr>
        <xdr:cNvPr id="13" name="TextBox 12">
          <a:extLst>
            <a:ext uri="{FF2B5EF4-FFF2-40B4-BE49-F238E27FC236}">
              <a16:creationId xmlns:a16="http://schemas.microsoft.com/office/drawing/2014/main" id="{AE1C3CE0-04AC-E14E-132B-46E8A1DD5C9C}"/>
            </a:ext>
          </a:extLst>
        </xdr:cNvPr>
        <xdr:cNvSpPr txBox="1"/>
      </xdr:nvSpPr>
      <xdr:spPr>
        <a:xfrm>
          <a:off x="8248914" y="486833"/>
          <a:ext cx="4672542"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ZA" sz="2400" b="1"/>
            <a:t>CLF 2025 - Programme (Final)</a:t>
          </a:r>
        </a:p>
        <a:p>
          <a:pPr algn="ctr"/>
          <a:r>
            <a:rPr lang="en-ZA" sz="2400" b="1"/>
            <a:t> </a:t>
          </a:r>
          <a:endParaRPr lang="en-ZA" sz="2400" b="1" i="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8FA010-C0AD-48F8-B8B5-36868C43F4CF}" name="Table3" displayName="Table3" ref="A1:N98" totalsRowShown="0">
  <autoFilter ref="A1:N98" xr:uid="{168FA010-C0AD-48F8-B8B5-36868C43F4CF}"/>
  <sortState xmlns:xlrd2="http://schemas.microsoft.com/office/spreadsheetml/2017/richdata2" ref="A2:N98">
    <sortCondition ref="F2:F98"/>
    <sortCondition ref="D2:D98"/>
  </sortState>
  <tableColumns count="14">
    <tableColumn id="1" xr3:uid="{616D1FDB-C694-4826-8964-A72708EC0145}" name="Paper ID"/>
    <tableColumn id="2" xr3:uid="{3143F987-E766-4A60-BCD9-DA0DA8BA36D1}" name="Presentation Topic"/>
    <tableColumn id="16" xr3:uid="{315343A0-9616-421D-BA82-D89D36C3F343}" name="Abstract" dataDxfId="39"/>
    <tableColumn id="3" xr3:uid="{A1C9D2C5-3645-4FF0-9C46-DD6CD73ADCF1}" name="Conference Theme"/>
    <tableColumn id="13" xr3:uid="{C23E36B9-C5A6-480F-889C-15F7BE963808}" name="Session_No" dataDxfId="38"/>
    <tableColumn id="4" xr3:uid="{4ECA9302-9F4A-462C-8911-04DA5058904C}" name="Slot_No" dataDxfId="37"/>
    <tableColumn id="9" xr3:uid="{B9E63DA2-1DE3-4A29-B44F-97D65FC370E2}" name="Date" dataDxfId="36"/>
    <tableColumn id="10" xr3:uid="{DD6AC6E0-572D-4E92-B5E7-488BD5381D0E}" name="Starttime" dataDxfId="35"/>
    <tableColumn id="11" xr3:uid="{C8D72B9C-0348-4AEB-A8B9-D3C8C56D27CB}" name="Endtime" dataDxfId="34"/>
    <tableColumn id="5" xr3:uid="{18BDB95A-95DF-497D-8D76-3E1BD1B65631}" name="Presenter" dataDxfId="33"/>
    <tableColumn id="14" xr3:uid="{D1155A96-98D5-4BE6-BE47-41D7ECA24BB1}" name="Presenter_Title" dataDxfId="32"/>
    <tableColumn id="7" xr3:uid="{378BD6C9-5B51-4513-9ABA-0DCE4A7312AB}" name="Authors" dataDxfId="31"/>
    <tableColumn id="12" xr3:uid="{833FB7C2-9585-446E-9739-7E23FEE69EFA}" name="Presenting_Author_Email" dataDxfId="30"/>
    <tableColumn id="18" xr3:uid="{D53F310E-E065-4FC5-BB67-A5E6ADE908B8}" name="Presenting Author Affiliation" dataDxfId="29"/>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aps.app.goo.gl/wdXmbVyoB1hUXVhF9" TargetMode="External"/><Relationship Id="rId3" Type="http://schemas.openxmlformats.org/officeDocument/2006/relationships/hyperlink" Target="https://maps.app.goo.gl/edVSVmMqhmRCRtcQ6" TargetMode="External"/><Relationship Id="rId7" Type="http://schemas.openxmlformats.org/officeDocument/2006/relationships/hyperlink" Target="https://maps.app.goo.gl/gSXw9b5PtQjoLccG6" TargetMode="External"/><Relationship Id="rId2" Type="http://schemas.openxmlformats.org/officeDocument/2006/relationships/hyperlink" Target="https://maps.app.goo.gl/gSXw9b5PtQjoLccG6" TargetMode="External"/><Relationship Id="rId1" Type="http://schemas.openxmlformats.org/officeDocument/2006/relationships/hyperlink" Target="https://maps.app.goo.gl/4s5Kji3LhastFMEc8" TargetMode="External"/><Relationship Id="rId6" Type="http://schemas.openxmlformats.org/officeDocument/2006/relationships/hyperlink" Target="https://maps.app.goo.gl/pHHMK7xvqo4tXcKA7" TargetMode="External"/><Relationship Id="rId5" Type="http://schemas.openxmlformats.org/officeDocument/2006/relationships/hyperlink" Target="https://maps.app.goo.gl/nLYGbdfVBWV16Tmu6" TargetMode="External"/><Relationship Id="rId10" Type="http://schemas.openxmlformats.org/officeDocument/2006/relationships/drawing" Target="../drawings/drawing1.xml"/><Relationship Id="rId4" Type="http://schemas.openxmlformats.org/officeDocument/2006/relationships/hyperlink" Target="https://maps.app.goo.gl/czZuRtQaPkCXgLu1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E174"/>
  <sheetViews>
    <sheetView showGridLines="0" tabSelected="1" topLeftCell="A45" zoomScale="70" zoomScaleNormal="70" workbookViewId="0">
      <selection activeCell="I71" sqref="I71"/>
    </sheetView>
  </sheetViews>
  <sheetFormatPr defaultColWidth="8.81640625" defaultRowHeight="14.5" x14ac:dyDescent="0.35"/>
  <cols>
    <col min="1" max="1" width="12.26953125" customWidth="1"/>
    <col min="2" max="2" width="11.7265625" customWidth="1"/>
    <col min="3" max="3" width="1" customWidth="1"/>
    <col min="4" max="4" width="9.6328125" customWidth="1"/>
    <col min="5" max="5" width="11.6328125" customWidth="1"/>
    <col min="6" max="7" width="27.6328125" customWidth="1"/>
    <col min="8" max="8" width="17.6328125" customWidth="1"/>
    <col min="9" max="9" width="9.6328125" customWidth="1"/>
    <col min="10" max="10" width="11.6328125" customWidth="1"/>
    <col min="11" max="12" width="27.6328125" customWidth="1"/>
    <col min="13" max="13" width="17.6328125" customWidth="1"/>
    <col min="14" max="14" width="9.6328125" customWidth="1"/>
    <col min="15" max="15" width="11.6328125" customWidth="1"/>
    <col min="16" max="17" width="27.6328125" customWidth="1"/>
    <col min="18" max="18" width="17.6328125" customWidth="1"/>
    <col min="19" max="20" width="10.81640625" customWidth="1"/>
    <col min="21" max="21" width="59.81640625" customWidth="1"/>
    <col min="22" max="22" width="16.26953125" bestFit="1" customWidth="1"/>
    <col min="23" max="23" width="12.1796875" bestFit="1" customWidth="1"/>
    <col min="24" max="24" width="17.81640625" customWidth="1"/>
    <col min="25" max="25" width="75.1796875" bestFit="1" customWidth="1"/>
    <col min="26" max="35" width="10.81640625" customWidth="1"/>
    <col min="36" max="36" width="8" hidden="1" customWidth="1"/>
    <col min="37" max="37" width="0" hidden="1" customWidth="1"/>
    <col min="38" max="38" width="1.26953125" customWidth="1"/>
    <col min="39" max="53" width="10.81640625" customWidth="1"/>
    <col min="54" max="54" width="7.81640625" hidden="1" customWidth="1"/>
    <col min="55" max="55" width="0" hidden="1" customWidth="1"/>
    <col min="56" max="57" width="8.453125" hidden="1" customWidth="1"/>
    <col min="58" max="58" width="1.81640625" customWidth="1"/>
    <col min="61" max="61" width="76.6328125" customWidth="1"/>
    <col min="62" max="62" width="16.26953125" bestFit="1" customWidth="1"/>
    <col min="63" max="63" width="12.1796875" bestFit="1" customWidth="1"/>
    <col min="64" max="64" width="75.1796875" bestFit="1" customWidth="1"/>
  </cols>
  <sheetData>
    <row r="1" spans="1:18" ht="145" customHeight="1" x14ac:dyDescent="0.35">
      <c r="A1" s="167"/>
      <c r="B1" s="167"/>
      <c r="C1" s="167"/>
      <c r="D1" s="167"/>
      <c r="E1" s="167"/>
      <c r="F1" s="167"/>
      <c r="G1" s="167"/>
      <c r="H1" s="167"/>
      <c r="I1" s="167"/>
      <c r="J1" s="167"/>
      <c r="K1" s="167"/>
      <c r="L1" s="167"/>
      <c r="M1" s="167"/>
      <c r="N1" s="167"/>
      <c r="O1" s="167"/>
      <c r="P1" s="167"/>
      <c r="Q1" s="167"/>
      <c r="R1" s="167"/>
    </row>
    <row r="2" spans="1:18" ht="26.5" customHeight="1" x14ac:dyDescent="0.55000000000000004">
      <c r="A2" s="16"/>
      <c r="B2" s="16"/>
      <c r="C2" s="168"/>
      <c r="D2" s="168"/>
      <c r="E2" s="168"/>
      <c r="F2" s="168"/>
      <c r="G2" s="168"/>
      <c r="H2" s="168"/>
      <c r="I2" s="168"/>
      <c r="J2" s="168"/>
      <c r="K2" s="168"/>
      <c r="L2" s="168"/>
      <c r="M2" s="168"/>
      <c r="N2" s="168"/>
      <c r="O2" s="168"/>
      <c r="P2" s="168"/>
      <c r="Q2" s="168"/>
      <c r="R2" s="168"/>
    </row>
    <row r="3" spans="1:18" x14ac:dyDescent="0.35">
      <c r="Q3" s="147" t="s">
        <v>144</v>
      </c>
      <c r="R3" s="148">
        <v>3</v>
      </c>
    </row>
    <row r="4" spans="1:18" ht="21" x14ac:dyDescent="0.5">
      <c r="A4" s="149" t="s">
        <v>134</v>
      </c>
      <c r="B4" s="149" t="s">
        <v>135</v>
      </c>
      <c r="C4" s="3"/>
      <c r="D4" s="163">
        <v>45741</v>
      </c>
      <c r="E4" s="164"/>
      <c r="F4" s="160"/>
      <c r="G4" s="100"/>
      <c r="H4" s="13"/>
      <c r="I4" s="13"/>
      <c r="J4" s="13"/>
      <c r="K4" s="13"/>
      <c r="L4" s="13"/>
      <c r="M4" s="13"/>
      <c r="N4" s="13"/>
      <c r="O4" s="13"/>
      <c r="P4" s="13"/>
      <c r="Q4" s="13"/>
      <c r="R4" s="62"/>
    </row>
    <row r="5" spans="1:18" x14ac:dyDescent="0.35">
      <c r="A5" s="149">
        <v>0.45833333333333331</v>
      </c>
      <c r="B5" s="149">
        <v>0.64583333333333337</v>
      </c>
      <c r="C5" s="2"/>
      <c r="D5" s="107" t="s">
        <v>457</v>
      </c>
      <c r="E5" s="6"/>
      <c r="F5" s="6"/>
      <c r="G5" s="6"/>
      <c r="H5" s="108" t="s">
        <v>437</v>
      </c>
      <c r="I5" s="6"/>
      <c r="J5" s="6"/>
      <c r="K5" s="105"/>
      <c r="L5" s="105" t="s">
        <v>442</v>
      </c>
      <c r="M5" s="6"/>
      <c r="N5" s="6"/>
      <c r="O5" s="6"/>
      <c r="P5" s="6"/>
      <c r="Q5" s="6"/>
      <c r="R5" s="68"/>
    </row>
    <row r="6" spans="1:18" x14ac:dyDescent="0.35">
      <c r="A6" s="149">
        <v>0.64583333333333337</v>
      </c>
      <c r="B6" s="149">
        <v>0.72916666666666674</v>
      </c>
      <c r="C6" s="2"/>
      <c r="D6" s="104" t="s">
        <v>438</v>
      </c>
      <c r="E6" s="123"/>
      <c r="F6" s="123"/>
      <c r="G6" s="123"/>
      <c r="H6" s="124" t="s">
        <v>439</v>
      </c>
      <c r="I6" s="123"/>
      <c r="J6" s="123"/>
      <c r="K6" s="123"/>
      <c r="L6" s="123"/>
      <c r="M6" s="123"/>
      <c r="N6" s="123"/>
      <c r="O6" s="123"/>
      <c r="P6" s="123"/>
      <c r="Q6" s="123"/>
      <c r="R6" s="63"/>
    </row>
    <row r="7" spans="1:18" x14ac:dyDescent="0.35">
      <c r="A7" s="149"/>
      <c r="B7" s="149"/>
      <c r="C7" s="2"/>
      <c r="D7" s="7"/>
      <c r="E7" s="123"/>
      <c r="F7" s="123"/>
      <c r="G7" s="123"/>
      <c r="H7" s="124"/>
      <c r="I7" s="123"/>
      <c r="J7" s="123"/>
      <c r="K7" s="123"/>
      <c r="L7" s="123"/>
      <c r="M7" s="123"/>
      <c r="N7" s="123"/>
      <c r="O7" s="123"/>
      <c r="P7" s="123"/>
      <c r="Q7" s="123"/>
      <c r="R7" s="63"/>
    </row>
    <row r="8" spans="1:18" x14ac:dyDescent="0.35">
      <c r="A8" s="149">
        <v>0.70833333333333337</v>
      </c>
      <c r="B8" s="149">
        <v>0.79166666666666674</v>
      </c>
      <c r="C8" s="2"/>
      <c r="D8" s="104" t="s">
        <v>455</v>
      </c>
      <c r="E8" s="123"/>
      <c r="F8" s="123"/>
      <c r="G8" s="123"/>
      <c r="H8" s="124" t="s">
        <v>440</v>
      </c>
      <c r="I8" s="123"/>
      <c r="J8" s="125"/>
      <c r="K8" s="125"/>
      <c r="L8" s="125" t="s">
        <v>441</v>
      </c>
      <c r="M8" s="123"/>
      <c r="N8" s="123"/>
      <c r="O8" s="123"/>
      <c r="P8" s="123"/>
      <c r="Q8" s="123"/>
      <c r="R8" s="63"/>
    </row>
    <row r="9" spans="1:18" x14ac:dyDescent="0.35">
      <c r="A9" s="149">
        <v>0.75</v>
      </c>
      <c r="B9" s="149">
        <v>0.83333333333333337</v>
      </c>
      <c r="C9" s="2"/>
      <c r="D9" s="126" t="s">
        <v>454</v>
      </c>
      <c r="E9" s="127"/>
      <c r="F9" s="127"/>
      <c r="G9" s="127"/>
      <c r="H9" s="128" t="s">
        <v>440</v>
      </c>
      <c r="I9" s="127"/>
      <c r="J9" s="129"/>
      <c r="K9" s="129"/>
      <c r="L9" s="129" t="s">
        <v>441</v>
      </c>
      <c r="M9" s="127"/>
      <c r="N9" s="127"/>
      <c r="O9" s="127"/>
      <c r="P9" s="127"/>
      <c r="Q9" s="127"/>
      <c r="R9" s="130"/>
    </row>
    <row r="10" spans="1:18" x14ac:dyDescent="0.35">
      <c r="A10" s="151"/>
      <c r="B10" s="151"/>
      <c r="H10" s="83"/>
    </row>
    <row r="11" spans="1:18" hidden="1" x14ac:dyDescent="0.35">
      <c r="A11" s="151"/>
      <c r="B11" s="151"/>
      <c r="D11" t="s">
        <v>147</v>
      </c>
      <c r="G11" s="83">
        <v>99</v>
      </c>
    </row>
    <row r="12" spans="1:18" hidden="1" x14ac:dyDescent="0.35">
      <c r="A12" s="151"/>
      <c r="B12" s="151"/>
      <c r="D12" t="s">
        <v>136</v>
      </c>
      <c r="G12" s="83">
        <v>39</v>
      </c>
    </row>
    <row r="13" spans="1:18" ht="21" x14ac:dyDescent="0.5">
      <c r="A13" s="151"/>
      <c r="B13" s="151"/>
      <c r="C13" s="3"/>
      <c r="D13" s="158">
        <v>45742</v>
      </c>
      <c r="E13" s="159"/>
      <c r="F13" s="160"/>
      <c r="G13" s="101"/>
      <c r="H13" s="10"/>
      <c r="I13" s="10"/>
      <c r="J13" s="10"/>
      <c r="K13" s="10"/>
      <c r="L13" s="143" t="s">
        <v>574</v>
      </c>
      <c r="M13" s="10"/>
      <c r="N13" s="10"/>
      <c r="O13" s="10"/>
      <c r="P13" s="10"/>
      <c r="Q13" s="10"/>
      <c r="R13" s="11"/>
    </row>
    <row r="14" spans="1:18" x14ac:dyDescent="0.35">
      <c r="A14" s="149">
        <v>0.33333333333333331</v>
      </c>
      <c r="B14" s="149">
        <v>0.375</v>
      </c>
      <c r="C14" s="2"/>
      <c r="D14" s="87" t="s">
        <v>145</v>
      </c>
      <c r="E14" s="88"/>
      <c r="F14" s="88"/>
      <c r="G14" s="88"/>
      <c r="H14" s="88"/>
      <c r="I14" s="88"/>
      <c r="J14" s="88"/>
      <c r="K14" s="88"/>
      <c r="L14" s="88" t="s">
        <v>443</v>
      </c>
      <c r="M14" s="88"/>
      <c r="N14" s="106" t="s">
        <v>445</v>
      </c>
      <c r="O14" s="88"/>
      <c r="P14" s="88"/>
      <c r="Q14" s="88"/>
      <c r="R14" s="89"/>
    </row>
    <row r="15" spans="1:18" x14ac:dyDescent="0.35">
      <c r="A15" s="149">
        <v>0.375</v>
      </c>
      <c r="B15" s="149">
        <v>0.38194444444444442</v>
      </c>
      <c r="C15" s="2"/>
      <c r="D15" s="139" t="s">
        <v>148</v>
      </c>
      <c r="E15" s="140"/>
      <c r="F15" s="140"/>
      <c r="G15" s="88"/>
      <c r="H15" s="88"/>
      <c r="I15" s="88"/>
      <c r="J15" s="88"/>
      <c r="K15" s="88"/>
      <c r="L15" s="88" t="s">
        <v>444</v>
      </c>
      <c r="M15" s="88"/>
      <c r="N15" s="88"/>
      <c r="O15" s="88"/>
      <c r="P15" s="88"/>
      <c r="Q15" s="88"/>
      <c r="R15" s="89"/>
    </row>
    <row r="16" spans="1:18" x14ac:dyDescent="0.35">
      <c r="A16" s="149">
        <v>0.38194444444444442</v>
      </c>
      <c r="B16" s="149">
        <v>0.38888888888888884</v>
      </c>
      <c r="C16" s="2"/>
      <c r="D16" s="139" t="s">
        <v>572</v>
      </c>
      <c r="E16" s="140"/>
      <c r="F16" s="140"/>
      <c r="G16" s="88"/>
      <c r="H16" s="88"/>
      <c r="I16" s="88"/>
      <c r="J16" s="88"/>
      <c r="K16" s="88"/>
      <c r="L16" s="88" t="s">
        <v>444</v>
      </c>
      <c r="M16" s="88"/>
      <c r="N16" s="88"/>
      <c r="O16" s="88"/>
      <c r="P16" s="88"/>
      <c r="Q16" s="88"/>
      <c r="R16" s="89"/>
    </row>
    <row r="17" spans="1:43" x14ac:dyDescent="0.35">
      <c r="A17" s="149">
        <v>0.38888888888888884</v>
      </c>
      <c r="B17" s="149">
        <v>0.40277777777777773</v>
      </c>
      <c r="C17" s="2"/>
      <c r="D17" s="141" t="s">
        <v>842</v>
      </c>
      <c r="E17" s="142"/>
      <c r="F17" s="142"/>
      <c r="G17" s="4"/>
      <c r="H17" s="4"/>
      <c r="I17" s="4"/>
      <c r="J17" s="4"/>
      <c r="K17" s="4"/>
      <c r="L17" s="88" t="s">
        <v>444</v>
      </c>
      <c r="M17" s="4"/>
      <c r="N17" s="4"/>
      <c r="O17" s="4"/>
      <c r="P17" s="4"/>
      <c r="Q17" s="4"/>
      <c r="R17" s="5"/>
    </row>
    <row r="18" spans="1:43" x14ac:dyDescent="0.35">
      <c r="A18" s="149">
        <v>0.40277777777777773</v>
      </c>
      <c r="B18" s="149">
        <v>0.43055555555555552</v>
      </c>
      <c r="C18" s="2"/>
      <c r="D18" s="141" t="s">
        <v>573</v>
      </c>
      <c r="E18" s="142"/>
      <c r="F18" s="142"/>
      <c r="G18" s="4"/>
      <c r="H18" s="4"/>
      <c r="I18" s="4"/>
      <c r="J18" s="4"/>
      <c r="K18" s="4"/>
      <c r="L18" s="88" t="s">
        <v>444</v>
      </c>
      <c r="M18" s="4"/>
      <c r="N18" s="4"/>
      <c r="O18" s="4"/>
      <c r="P18" s="4"/>
      <c r="Q18" s="4"/>
      <c r="R18" s="5"/>
    </row>
    <row r="19" spans="1:43" x14ac:dyDescent="0.35">
      <c r="A19" s="149">
        <v>0.43055555555555552</v>
      </c>
      <c r="B19" s="149">
        <v>0.45138888888888884</v>
      </c>
      <c r="C19" s="2"/>
      <c r="D19" s="141" t="s">
        <v>700</v>
      </c>
      <c r="E19" s="142"/>
      <c r="F19" s="142"/>
      <c r="G19" s="99"/>
      <c r="H19" s="4"/>
      <c r="I19" s="4"/>
      <c r="J19" s="4"/>
      <c r="K19" s="4"/>
      <c r="L19" s="88" t="s">
        <v>444</v>
      </c>
      <c r="M19" s="4"/>
      <c r="N19" s="4"/>
      <c r="O19" s="4"/>
      <c r="P19" s="4"/>
      <c r="Q19" s="4"/>
      <c r="R19" s="5"/>
    </row>
    <row r="20" spans="1:43" x14ac:dyDescent="0.35">
      <c r="A20" s="149">
        <v>0.45138888888888884</v>
      </c>
      <c r="B20" s="149">
        <v>0.46527777777777773</v>
      </c>
      <c r="C20" s="2"/>
      <c r="D20" s="30" t="s">
        <v>0</v>
      </c>
      <c r="E20" s="19"/>
      <c r="F20" s="19"/>
      <c r="G20" s="19"/>
      <c r="H20" s="19"/>
      <c r="I20" s="19"/>
      <c r="J20" s="19"/>
      <c r="K20" s="19"/>
      <c r="L20" s="19"/>
      <c r="M20" s="19"/>
      <c r="N20" s="19"/>
      <c r="O20" s="19"/>
      <c r="P20" s="19"/>
      <c r="Q20" s="19"/>
      <c r="R20" s="61"/>
    </row>
    <row r="21" spans="1:43" s="25" customFormat="1" x14ac:dyDescent="0.35">
      <c r="A21" s="18"/>
      <c r="B21" s="18"/>
      <c r="C21" s="3"/>
      <c r="D21" s="21" t="s">
        <v>2</v>
      </c>
      <c r="E21" s="23"/>
      <c r="F21" s="23"/>
      <c r="G21" s="23"/>
      <c r="H21" s="22" t="s">
        <v>149</v>
      </c>
      <c r="I21" s="23" t="s">
        <v>3</v>
      </c>
      <c r="J21" s="23"/>
      <c r="K21" s="23"/>
      <c r="L21" s="23"/>
      <c r="M21" s="22" t="s">
        <v>150</v>
      </c>
      <c r="N21" s="23" t="s">
        <v>4</v>
      </c>
      <c r="O21" s="23"/>
      <c r="P21" s="23"/>
      <c r="Q21" s="23"/>
      <c r="R21" s="144" t="s">
        <v>151</v>
      </c>
      <c r="S21"/>
      <c r="T21"/>
      <c r="Z21"/>
      <c r="AA21"/>
      <c r="AB21"/>
      <c r="AC21"/>
      <c r="AD21"/>
      <c r="AE21"/>
      <c r="AF21"/>
      <c r="AG21"/>
      <c r="AH21"/>
      <c r="AI21"/>
      <c r="AJ21"/>
      <c r="AK21"/>
      <c r="AL21"/>
      <c r="AM21"/>
      <c r="AN21"/>
      <c r="AO21"/>
      <c r="AP21"/>
      <c r="AQ21"/>
    </row>
    <row r="22" spans="1:43" s="25" customFormat="1" x14ac:dyDescent="0.35">
      <c r="A22" s="18"/>
      <c r="B22" s="18"/>
      <c r="C22" s="3"/>
      <c r="D22" s="30" t="s">
        <v>141</v>
      </c>
      <c r="E22" s="109" t="s">
        <v>431</v>
      </c>
      <c r="F22" s="32"/>
      <c r="G22" s="32"/>
      <c r="H22" s="31"/>
      <c r="I22" s="30" t="s">
        <v>141</v>
      </c>
      <c r="J22" s="32" t="s">
        <v>432</v>
      </c>
      <c r="K22" s="32"/>
      <c r="L22" s="32"/>
      <c r="M22" s="31"/>
      <c r="N22" s="30" t="s">
        <v>141</v>
      </c>
      <c r="O22" s="32" t="s">
        <v>154</v>
      </c>
      <c r="P22" s="32"/>
      <c r="Q22" s="32"/>
      <c r="R22" s="31"/>
      <c r="S22"/>
      <c r="T22"/>
      <c r="Z22"/>
      <c r="AA22"/>
      <c r="AB22"/>
      <c r="AC22"/>
      <c r="AD22"/>
      <c r="AE22"/>
      <c r="AF22"/>
      <c r="AG22"/>
      <c r="AH22"/>
      <c r="AI22"/>
      <c r="AJ22"/>
      <c r="AK22"/>
      <c r="AL22"/>
      <c r="AM22"/>
      <c r="AN22"/>
      <c r="AO22"/>
      <c r="AP22"/>
      <c r="AQ22"/>
    </row>
    <row r="23" spans="1:43" x14ac:dyDescent="0.35">
      <c r="A23" s="18"/>
      <c r="B23" s="18"/>
      <c r="C23" s="3"/>
      <c r="D23" s="26" t="s">
        <v>108</v>
      </c>
      <c r="E23" s="28" t="s">
        <v>711</v>
      </c>
      <c r="F23" s="28"/>
      <c r="G23" s="28"/>
      <c r="H23" s="27"/>
      <c r="I23" s="26" t="s">
        <v>108</v>
      </c>
      <c r="J23" s="28" t="s">
        <v>712</v>
      </c>
      <c r="K23" s="28"/>
      <c r="L23" s="28"/>
      <c r="M23" s="27"/>
      <c r="N23" s="26" t="s">
        <v>108</v>
      </c>
      <c r="O23" s="28" t="s">
        <v>704</v>
      </c>
      <c r="P23" s="28"/>
      <c r="Q23" s="28"/>
      <c r="R23" s="27"/>
      <c r="Z23" s="25"/>
      <c r="AA23" s="25"/>
    </row>
    <row r="24" spans="1:43" x14ac:dyDescent="0.35">
      <c r="A24" s="149" t="s">
        <v>134</v>
      </c>
      <c r="B24" s="149" t="s">
        <v>135</v>
      </c>
      <c r="C24" s="3"/>
      <c r="D24" s="26" t="s">
        <v>424</v>
      </c>
      <c r="E24" s="28" t="s">
        <v>425</v>
      </c>
      <c r="F24" s="28" t="s">
        <v>68</v>
      </c>
      <c r="G24" s="28" t="s">
        <v>426</v>
      </c>
      <c r="H24" s="27" t="s">
        <v>427</v>
      </c>
      <c r="I24" s="26" t="s">
        <v>424</v>
      </c>
      <c r="J24" s="28" t="s">
        <v>425</v>
      </c>
      <c r="K24" s="28" t="s">
        <v>68</v>
      </c>
      <c r="L24" s="28" t="s">
        <v>426</v>
      </c>
      <c r="M24" s="27" t="s">
        <v>427</v>
      </c>
      <c r="N24" s="26" t="s">
        <v>424</v>
      </c>
      <c r="O24" s="28" t="s">
        <v>425</v>
      </c>
      <c r="P24" s="28" t="s">
        <v>68</v>
      </c>
      <c r="Q24" s="28" t="s">
        <v>426</v>
      </c>
      <c r="R24" s="27" t="s">
        <v>427</v>
      </c>
      <c r="Z24" s="25"/>
      <c r="AA24" s="25"/>
    </row>
    <row r="25" spans="1:43" ht="65" x14ac:dyDescent="0.35">
      <c r="A25" s="149">
        <v>0.46527777777777773</v>
      </c>
      <c r="B25" s="149">
        <v>0.47916666666666663</v>
      </c>
      <c r="C25" s="2"/>
      <c r="D25" s="110">
        <v>1.1000000000000001</v>
      </c>
      <c r="E25" s="111">
        <v>1209</v>
      </c>
      <c r="F25" s="112" t="s">
        <v>381</v>
      </c>
      <c r="G25" s="112" t="s">
        <v>549</v>
      </c>
      <c r="H25" s="112" t="s">
        <v>713</v>
      </c>
      <c r="I25" s="110">
        <v>2.1</v>
      </c>
      <c r="J25" s="111">
        <v>1135</v>
      </c>
      <c r="K25" s="112" t="s">
        <v>242</v>
      </c>
      <c r="L25" s="112" t="s">
        <v>493</v>
      </c>
      <c r="M25" s="119" t="s">
        <v>714</v>
      </c>
      <c r="N25" s="110">
        <v>3.1</v>
      </c>
      <c r="O25" s="111">
        <v>1223</v>
      </c>
      <c r="P25" s="112" t="s">
        <v>407</v>
      </c>
      <c r="Q25" s="112" t="s">
        <v>560</v>
      </c>
      <c r="R25" s="119" t="s">
        <v>715</v>
      </c>
      <c r="Z25" s="25"/>
      <c r="AA25" s="25"/>
    </row>
    <row r="26" spans="1:43" ht="52" x14ac:dyDescent="0.35">
      <c r="A26" s="149">
        <v>0.47916666666666663</v>
      </c>
      <c r="B26" s="149">
        <v>0.49305555555555552</v>
      </c>
      <c r="C26" s="2"/>
      <c r="D26" s="110">
        <v>1.2</v>
      </c>
      <c r="E26" s="111">
        <v>1224</v>
      </c>
      <c r="F26" s="112" t="s">
        <v>605</v>
      </c>
      <c r="G26" s="112" t="s">
        <v>561</v>
      </c>
      <c r="H26" s="119" t="s">
        <v>716</v>
      </c>
      <c r="I26" s="110">
        <v>2.2000000000000002</v>
      </c>
      <c r="J26" s="111">
        <v>1166</v>
      </c>
      <c r="K26" s="112" t="s">
        <v>316</v>
      </c>
      <c r="L26" s="112" t="s">
        <v>519</v>
      </c>
      <c r="M26" s="119" t="s">
        <v>717</v>
      </c>
      <c r="N26" s="110">
        <v>3.2</v>
      </c>
      <c r="O26" s="111">
        <v>1191</v>
      </c>
      <c r="P26" s="112" t="s">
        <v>354</v>
      </c>
      <c r="Q26" s="112" t="s">
        <v>537</v>
      </c>
      <c r="R26" s="119" t="s">
        <v>718</v>
      </c>
      <c r="Z26" s="25"/>
      <c r="AA26" s="25"/>
    </row>
    <row r="27" spans="1:43" ht="78" x14ac:dyDescent="0.35">
      <c r="A27" s="149">
        <v>0.49305555555555552</v>
      </c>
      <c r="B27" s="149">
        <v>0.50694444444444442</v>
      </c>
      <c r="C27" s="2"/>
      <c r="D27" s="110">
        <v>1.3</v>
      </c>
      <c r="E27" s="111">
        <v>1104</v>
      </c>
      <c r="F27" s="112" t="s">
        <v>158</v>
      </c>
      <c r="G27" s="112" t="s">
        <v>467</v>
      </c>
      <c r="H27" s="119" t="s">
        <v>719</v>
      </c>
      <c r="I27" s="110">
        <v>2.2999999999999998</v>
      </c>
      <c r="J27" s="111">
        <v>1228</v>
      </c>
      <c r="K27" s="112" t="s">
        <v>414</v>
      </c>
      <c r="L27" s="112" t="s">
        <v>563</v>
      </c>
      <c r="M27" s="119" t="s">
        <v>720</v>
      </c>
      <c r="N27" s="110">
        <v>3.3</v>
      </c>
      <c r="O27" s="111">
        <v>1230</v>
      </c>
      <c r="P27" s="112" t="s">
        <v>418</v>
      </c>
      <c r="Q27" s="112" t="s">
        <v>566</v>
      </c>
      <c r="R27" s="119" t="s">
        <v>721</v>
      </c>
    </row>
    <row r="28" spans="1:43" ht="78" x14ac:dyDescent="0.35">
      <c r="A28" s="149">
        <v>0.50694444444444442</v>
      </c>
      <c r="B28" s="149">
        <v>0.52083333333333326</v>
      </c>
      <c r="C28" s="2"/>
      <c r="D28" s="110">
        <v>1.4</v>
      </c>
      <c r="E28" s="111">
        <v>1211</v>
      </c>
      <c r="F28" s="112" t="s">
        <v>385</v>
      </c>
      <c r="G28" s="112" t="s">
        <v>551</v>
      </c>
      <c r="H28" s="119" t="s">
        <v>722</v>
      </c>
      <c r="I28" s="110">
        <v>2.4</v>
      </c>
      <c r="J28" s="111">
        <v>1163</v>
      </c>
      <c r="K28" s="112" t="s">
        <v>311</v>
      </c>
      <c r="L28" s="112" t="s">
        <v>517</v>
      </c>
      <c r="M28" s="119" t="s">
        <v>723</v>
      </c>
      <c r="N28" s="110">
        <v>3.4</v>
      </c>
      <c r="O28" s="111">
        <v>1102</v>
      </c>
      <c r="P28" s="112" t="s">
        <v>155</v>
      </c>
      <c r="Q28" s="112" t="s">
        <v>465</v>
      </c>
      <c r="R28" s="119" t="s">
        <v>724</v>
      </c>
    </row>
    <row r="29" spans="1:43" ht="52" x14ac:dyDescent="0.35">
      <c r="A29" s="149">
        <v>0.52083333333333326</v>
      </c>
      <c r="B29" s="149">
        <v>0.5347222222222221</v>
      </c>
      <c r="C29" s="2"/>
      <c r="D29" s="110">
        <v>1.5</v>
      </c>
      <c r="E29" s="111">
        <v>1236</v>
      </c>
      <c r="F29" s="112" t="s">
        <v>422</v>
      </c>
      <c r="G29" s="112" t="s">
        <v>568</v>
      </c>
      <c r="H29" s="119" t="s">
        <v>725</v>
      </c>
      <c r="I29" s="110">
        <v>2.5</v>
      </c>
      <c r="J29" s="111">
        <v>1128</v>
      </c>
      <c r="K29" s="112" t="s">
        <v>226</v>
      </c>
      <c r="L29" s="112" t="s">
        <v>487</v>
      </c>
      <c r="M29" s="119" t="s">
        <v>726</v>
      </c>
      <c r="N29" s="110">
        <v>3.5</v>
      </c>
      <c r="O29" s="111">
        <v>1177</v>
      </c>
      <c r="P29" s="112" t="s">
        <v>341</v>
      </c>
      <c r="Q29" s="112" t="s">
        <v>531</v>
      </c>
      <c r="R29" s="119" t="s">
        <v>727</v>
      </c>
    </row>
    <row r="30" spans="1:43" ht="52" x14ac:dyDescent="0.35">
      <c r="A30" s="149">
        <v>0.5347222222222221</v>
      </c>
      <c r="B30" s="149">
        <v>0.54861111111111094</v>
      </c>
      <c r="C30" s="2"/>
      <c r="D30" s="110">
        <v>1.6</v>
      </c>
      <c r="E30" s="111">
        <v>1214</v>
      </c>
      <c r="F30" s="112" t="s">
        <v>395</v>
      </c>
      <c r="G30" s="112" t="s">
        <v>554</v>
      </c>
      <c r="H30" s="119" t="s">
        <v>728</v>
      </c>
      <c r="I30" s="110">
        <v>2.6</v>
      </c>
      <c r="J30" s="111">
        <v>1197</v>
      </c>
      <c r="K30" s="112" t="s">
        <v>363</v>
      </c>
      <c r="L30" s="112" t="s">
        <v>540</v>
      </c>
      <c r="M30" s="119" t="s">
        <v>713</v>
      </c>
      <c r="N30" s="110">
        <v>3.6</v>
      </c>
      <c r="O30" s="111">
        <v>1215</v>
      </c>
      <c r="P30" s="112" t="s">
        <v>397</v>
      </c>
      <c r="Q30" s="112" t="s">
        <v>556</v>
      </c>
      <c r="R30" s="119" t="s">
        <v>729</v>
      </c>
    </row>
    <row r="31" spans="1:43" x14ac:dyDescent="0.35">
      <c r="A31" s="149">
        <v>0.54861111111111094</v>
      </c>
      <c r="B31" s="149">
        <v>0.58333333333333315</v>
      </c>
      <c r="C31" s="2"/>
      <c r="D31" s="30" t="s">
        <v>1</v>
      </c>
      <c r="E31" s="19"/>
      <c r="F31" s="19"/>
      <c r="G31" s="19"/>
      <c r="H31" s="19"/>
      <c r="I31" s="19"/>
      <c r="J31" s="19"/>
      <c r="K31" s="19"/>
      <c r="L31" s="19"/>
      <c r="M31" s="19"/>
      <c r="N31" s="19"/>
      <c r="O31" s="19"/>
      <c r="P31" s="19"/>
      <c r="Q31" s="19"/>
      <c r="R31" s="61"/>
    </row>
    <row r="32" spans="1:43" s="25" customFormat="1" x14ac:dyDescent="0.35">
      <c r="A32" s="18"/>
      <c r="B32" s="18"/>
      <c r="C32" s="3"/>
      <c r="D32" s="21" t="s">
        <v>5</v>
      </c>
      <c r="E32" s="23"/>
      <c r="F32" s="23"/>
      <c r="G32" s="23"/>
      <c r="H32" s="22" t="s">
        <v>149</v>
      </c>
      <c r="I32" s="23" t="s">
        <v>6</v>
      </c>
      <c r="J32" s="23"/>
      <c r="K32" s="23"/>
      <c r="L32" s="23"/>
      <c r="M32" s="22" t="s">
        <v>150</v>
      </c>
      <c r="N32" s="23" t="s">
        <v>7</v>
      </c>
      <c r="O32" s="23"/>
      <c r="P32" s="23"/>
      <c r="Q32" s="23"/>
      <c r="R32" s="144" t="s">
        <v>151</v>
      </c>
      <c r="S32"/>
      <c r="T32"/>
      <c r="Z32"/>
      <c r="AA32"/>
      <c r="AB32"/>
      <c r="AC32"/>
      <c r="AD32"/>
      <c r="AE32"/>
      <c r="AF32"/>
      <c r="AG32"/>
      <c r="AH32"/>
      <c r="AI32"/>
      <c r="AJ32"/>
      <c r="AK32"/>
      <c r="AL32"/>
      <c r="AM32"/>
      <c r="AN32"/>
      <c r="AO32"/>
      <c r="AP32"/>
      <c r="AQ32"/>
    </row>
    <row r="33" spans="1:43" s="25" customFormat="1" x14ac:dyDescent="0.35">
      <c r="A33" s="18"/>
      <c r="B33" s="18"/>
      <c r="C33" s="3"/>
      <c r="D33" s="30" t="s">
        <v>141</v>
      </c>
      <c r="E33" s="32" t="s">
        <v>431</v>
      </c>
      <c r="F33" s="32"/>
      <c r="G33" s="32"/>
      <c r="H33" s="31"/>
      <c r="I33" s="30" t="s">
        <v>141</v>
      </c>
      <c r="J33" s="32" t="s">
        <v>432</v>
      </c>
      <c r="K33" s="32"/>
      <c r="L33" s="32"/>
      <c r="M33" s="31"/>
      <c r="N33" s="30" t="s">
        <v>141</v>
      </c>
      <c r="O33" s="32" t="s">
        <v>154</v>
      </c>
      <c r="P33" s="32"/>
      <c r="Q33" s="32"/>
      <c r="R33" s="31"/>
      <c r="S33"/>
      <c r="T33"/>
      <c r="Z33"/>
      <c r="AA33"/>
      <c r="AB33"/>
      <c r="AC33"/>
      <c r="AD33"/>
      <c r="AE33"/>
      <c r="AF33"/>
      <c r="AG33"/>
      <c r="AH33"/>
      <c r="AI33"/>
      <c r="AJ33"/>
      <c r="AK33"/>
      <c r="AL33"/>
      <c r="AM33"/>
      <c r="AN33"/>
      <c r="AO33"/>
      <c r="AP33"/>
      <c r="AQ33"/>
    </row>
    <row r="34" spans="1:43" x14ac:dyDescent="0.35">
      <c r="A34" s="149" t="s">
        <v>134</v>
      </c>
      <c r="B34" s="149" t="s">
        <v>135</v>
      </c>
      <c r="C34" s="3"/>
      <c r="D34" s="26" t="s">
        <v>108</v>
      </c>
      <c r="E34" s="28" t="s">
        <v>730</v>
      </c>
      <c r="F34" s="28"/>
      <c r="G34" s="28"/>
      <c r="H34" s="27"/>
      <c r="I34" s="26" t="s">
        <v>108</v>
      </c>
      <c r="J34" s="28" t="s">
        <v>731</v>
      </c>
      <c r="K34" s="28"/>
      <c r="L34" s="28"/>
      <c r="M34" s="27"/>
      <c r="N34" s="26" t="s">
        <v>108</v>
      </c>
      <c r="O34" s="28" t="s">
        <v>732</v>
      </c>
      <c r="P34" s="28"/>
      <c r="Q34" s="28"/>
      <c r="R34" s="27"/>
      <c r="Z34" s="25"/>
      <c r="AA34" s="25"/>
    </row>
    <row r="35" spans="1:43" ht="78" x14ac:dyDescent="0.35">
      <c r="A35" s="149">
        <v>0.58333333333333315</v>
      </c>
      <c r="B35" s="149">
        <v>0.59722222222222199</v>
      </c>
      <c r="C35" s="2"/>
      <c r="D35" s="110">
        <v>4.0999999999999996</v>
      </c>
      <c r="E35" s="111">
        <v>1136</v>
      </c>
      <c r="F35" s="112" t="s">
        <v>600</v>
      </c>
      <c r="G35" s="112" t="s">
        <v>494</v>
      </c>
      <c r="H35" s="119" t="s">
        <v>733</v>
      </c>
      <c r="I35" s="113">
        <v>5.0999999999999996</v>
      </c>
      <c r="J35" s="111">
        <v>1208</v>
      </c>
      <c r="K35" s="112" t="s">
        <v>380</v>
      </c>
      <c r="L35" s="112" t="s">
        <v>548</v>
      </c>
      <c r="M35" s="119" t="s">
        <v>734</v>
      </c>
      <c r="N35" s="113">
        <v>6.1</v>
      </c>
      <c r="O35" s="111">
        <v>1174</v>
      </c>
      <c r="P35" s="112" t="s">
        <v>334</v>
      </c>
      <c r="Q35" s="112" t="s">
        <v>527</v>
      </c>
      <c r="R35" s="119" t="s">
        <v>735</v>
      </c>
      <c r="Z35" s="25"/>
      <c r="AA35" s="25"/>
    </row>
    <row r="36" spans="1:43" ht="52" x14ac:dyDescent="0.35">
      <c r="A36" s="149">
        <v>0.59722222222222199</v>
      </c>
      <c r="B36" s="149">
        <v>0.61111111111111083</v>
      </c>
      <c r="C36" s="2"/>
      <c r="D36" s="110">
        <v>4.2</v>
      </c>
      <c r="E36" s="111">
        <v>1114</v>
      </c>
      <c r="F36" s="112" t="s">
        <v>598</v>
      </c>
      <c r="G36" s="112" t="s">
        <v>476</v>
      </c>
      <c r="H36" s="119" t="s">
        <v>736</v>
      </c>
      <c r="I36" s="113">
        <v>5.2</v>
      </c>
      <c r="J36" s="111">
        <v>1152</v>
      </c>
      <c r="K36" s="112" t="s">
        <v>280</v>
      </c>
      <c r="L36" s="112" t="s">
        <v>508</v>
      </c>
      <c r="M36" s="119" t="s">
        <v>737</v>
      </c>
      <c r="N36" s="113">
        <v>6.2</v>
      </c>
      <c r="O36" s="111">
        <v>1115</v>
      </c>
      <c r="P36" s="112" t="s">
        <v>185</v>
      </c>
      <c r="Q36" s="112" t="s">
        <v>477</v>
      </c>
      <c r="R36" s="119" t="s">
        <v>738</v>
      </c>
      <c r="Z36" s="25"/>
      <c r="AA36" s="25"/>
    </row>
    <row r="37" spans="1:43" ht="78" x14ac:dyDescent="0.35">
      <c r="A37" s="149">
        <v>0.61111111111111083</v>
      </c>
      <c r="B37" s="149">
        <v>0.62499999999999967</v>
      </c>
      <c r="C37" s="2"/>
      <c r="D37" s="110">
        <v>4.3</v>
      </c>
      <c r="E37" s="111">
        <v>1200</v>
      </c>
      <c r="F37" s="112" t="s">
        <v>366</v>
      </c>
      <c r="G37" s="112" t="s">
        <v>541</v>
      </c>
      <c r="H37" s="119" t="s">
        <v>739</v>
      </c>
      <c r="I37" s="113">
        <v>5.3</v>
      </c>
      <c r="J37" s="111">
        <v>1188</v>
      </c>
      <c r="K37" s="112" t="s">
        <v>353</v>
      </c>
      <c r="L37" s="112" t="s">
        <v>536</v>
      </c>
      <c r="M37" s="119" t="s">
        <v>740</v>
      </c>
      <c r="N37" s="113">
        <v>6.3</v>
      </c>
      <c r="O37" s="111">
        <v>1116</v>
      </c>
      <c r="P37" s="112" t="s">
        <v>190</v>
      </c>
      <c r="Q37" s="112" t="s">
        <v>478</v>
      </c>
      <c r="R37" s="119" t="s">
        <v>741</v>
      </c>
    </row>
    <row r="38" spans="1:43" ht="104" x14ac:dyDescent="0.35">
      <c r="A38" s="149">
        <v>0.62499999999999967</v>
      </c>
      <c r="B38" s="149">
        <v>0.63888888888888851</v>
      </c>
      <c r="C38" s="2"/>
      <c r="D38" s="110">
        <v>4.4000000000000004</v>
      </c>
      <c r="E38" s="111">
        <v>1139</v>
      </c>
      <c r="F38" s="112" t="s">
        <v>250</v>
      </c>
      <c r="G38" s="112" t="s">
        <v>496</v>
      </c>
      <c r="H38" s="119" t="s">
        <v>742</v>
      </c>
      <c r="I38" s="113">
        <v>5.4</v>
      </c>
      <c r="J38" s="111">
        <v>1220</v>
      </c>
      <c r="K38" s="112" t="s">
        <v>404</v>
      </c>
      <c r="L38" s="112" t="s">
        <v>559</v>
      </c>
      <c r="M38" s="119" t="s">
        <v>743</v>
      </c>
      <c r="N38" s="152">
        <v>6.4</v>
      </c>
      <c r="O38" s="157" t="s">
        <v>709</v>
      </c>
      <c r="P38" s="153"/>
      <c r="Q38" s="153"/>
      <c r="R38" s="154"/>
    </row>
    <row r="39" spans="1:43" s="25" customFormat="1" x14ac:dyDescent="0.35">
      <c r="A39" s="149">
        <v>0.63888888888888851</v>
      </c>
      <c r="B39" s="149">
        <v>0.65277777777777735</v>
      </c>
      <c r="C39" s="2"/>
      <c r="D39" s="30" t="s">
        <v>0</v>
      </c>
      <c r="E39" s="19"/>
      <c r="F39" s="19"/>
      <c r="G39" s="19"/>
      <c r="H39" s="19"/>
      <c r="I39" s="19"/>
      <c r="J39" s="19"/>
      <c r="K39" s="19"/>
      <c r="L39" s="19"/>
      <c r="M39" s="19"/>
      <c r="N39" s="19"/>
      <c r="O39" s="19"/>
      <c r="P39" s="19"/>
      <c r="Q39" s="19"/>
      <c r="R39" s="61"/>
      <c r="S39"/>
      <c r="T39"/>
      <c r="Z39"/>
      <c r="AA39"/>
      <c r="AB39"/>
      <c r="AC39"/>
      <c r="AD39"/>
      <c r="AE39"/>
      <c r="AF39"/>
      <c r="AG39"/>
      <c r="AH39"/>
      <c r="AI39"/>
      <c r="AJ39"/>
      <c r="AK39"/>
      <c r="AL39"/>
      <c r="AM39"/>
      <c r="AN39"/>
      <c r="AO39"/>
      <c r="AP39"/>
      <c r="AQ39"/>
    </row>
    <row r="40" spans="1:43" s="25" customFormat="1" x14ac:dyDescent="0.35">
      <c r="A40" s="18"/>
      <c r="B40" s="18"/>
      <c r="C40" s="3"/>
      <c r="D40" s="21" t="s">
        <v>10</v>
      </c>
      <c r="E40" s="23"/>
      <c r="F40" s="23"/>
      <c r="G40" s="23"/>
      <c r="H40" s="22" t="s">
        <v>149</v>
      </c>
      <c r="I40" s="23" t="s">
        <v>11</v>
      </c>
      <c r="J40" s="23"/>
      <c r="K40" s="23"/>
      <c r="L40" s="23"/>
      <c r="M40" s="22" t="s">
        <v>150</v>
      </c>
      <c r="N40" s="23" t="s">
        <v>12</v>
      </c>
      <c r="O40" s="23"/>
      <c r="P40" s="23"/>
      <c r="Q40" s="23"/>
      <c r="R40" s="144" t="s">
        <v>151</v>
      </c>
      <c r="S40"/>
      <c r="T40"/>
      <c r="Z40"/>
      <c r="AA40"/>
      <c r="AB40"/>
      <c r="AC40"/>
      <c r="AD40"/>
      <c r="AE40"/>
      <c r="AF40"/>
      <c r="AG40"/>
      <c r="AH40"/>
      <c r="AI40"/>
      <c r="AJ40"/>
      <c r="AK40"/>
      <c r="AL40"/>
      <c r="AM40"/>
      <c r="AN40"/>
      <c r="AO40"/>
      <c r="AP40"/>
      <c r="AQ40"/>
    </row>
    <row r="41" spans="1:43" s="25" customFormat="1" x14ac:dyDescent="0.35">
      <c r="A41" s="18"/>
      <c r="B41" s="18"/>
      <c r="C41" s="3"/>
      <c r="D41" s="30" t="s">
        <v>141</v>
      </c>
      <c r="E41" s="32" t="s">
        <v>431</v>
      </c>
      <c r="F41" s="32"/>
      <c r="G41" s="32"/>
      <c r="H41" s="31"/>
      <c r="I41" s="30" t="s">
        <v>141</v>
      </c>
      <c r="J41" s="32" t="s">
        <v>432</v>
      </c>
      <c r="K41" s="32"/>
      <c r="L41" s="32"/>
      <c r="M41" s="31"/>
      <c r="N41" s="30" t="s">
        <v>141</v>
      </c>
      <c r="O41" s="32" t="s">
        <v>154</v>
      </c>
      <c r="P41" s="32"/>
      <c r="Q41" s="32"/>
      <c r="R41" s="31"/>
      <c r="S41"/>
      <c r="T41"/>
      <c r="Z41"/>
      <c r="AA41"/>
      <c r="AB41"/>
      <c r="AC41"/>
      <c r="AD41"/>
      <c r="AE41"/>
      <c r="AF41"/>
      <c r="AG41"/>
      <c r="AH41"/>
      <c r="AI41"/>
      <c r="AJ41"/>
      <c r="AK41"/>
      <c r="AL41"/>
      <c r="AM41"/>
      <c r="AN41"/>
      <c r="AO41"/>
      <c r="AP41"/>
      <c r="AQ41"/>
    </row>
    <row r="42" spans="1:43" x14ac:dyDescent="0.35">
      <c r="A42" s="149" t="s">
        <v>134</v>
      </c>
      <c r="B42" s="149" t="s">
        <v>135</v>
      </c>
      <c r="C42" s="3"/>
      <c r="D42" s="26" t="s">
        <v>108</v>
      </c>
      <c r="E42" s="28" t="s">
        <v>744</v>
      </c>
      <c r="F42" s="28"/>
      <c r="G42" s="28"/>
      <c r="H42" s="27"/>
      <c r="I42" s="26" t="s">
        <v>108</v>
      </c>
      <c r="J42" s="28" t="s">
        <v>745</v>
      </c>
      <c r="K42" s="28"/>
      <c r="L42" s="28"/>
      <c r="M42" s="27"/>
      <c r="N42" s="26" t="s">
        <v>108</v>
      </c>
      <c r="O42" s="28" t="s">
        <v>719</v>
      </c>
      <c r="P42" s="28"/>
      <c r="Q42" s="28"/>
      <c r="R42" s="27"/>
      <c r="AA42" s="25"/>
    </row>
    <row r="43" spans="1:43" ht="65" x14ac:dyDescent="0.35">
      <c r="A43" s="149">
        <v>0.65277777777777735</v>
      </c>
      <c r="B43" s="149">
        <v>0.66666666666666619</v>
      </c>
      <c r="C43" s="2"/>
      <c r="D43" s="110">
        <v>7.1</v>
      </c>
      <c r="E43" s="111">
        <v>1202</v>
      </c>
      <c r="F43" s="112" t="s">
        <v>370</v>
      </c>
      <c r="G43" s="112" t="s">
        <v>543</v>
      </c>
      <c r="H43" s="119" t="s">
        <v>746</v>
      </c>
      <c r="I43" s="113">
        <v>8.1</v>
      </c>
      <c r="J43" s="111">
        <v>1108</v>
      </c>
      <c r="K43" s="112" t="s">
        <v>170</v>
      </c>
      <c r="L43" s="112" t="s">
        <v>471</v>
      </c>
      <c r="M43" s="119" t="s">
        <v>747</v>
      </c>
      <c r="N43" s="113">
        <v>9.1</v>
      </c>
      <c r="O43" s="111">
        <v>1157</v>
      </c>
      <c r="P43" s="112" t="s">
        <v>291</v>
      </c>
      <c r="Q43" s="112" t="s">
        <v>511</v>
      </c>
      <c r="R43" s="119" t="s">
        <v>748</v>
      </c>
      <c r="AA43" s="25"/>
    </row>
    <row r="44" spans="1:43" ht="65" x14ac:dyDescent="0.35">
      <c r="A44" s="149">
        <v>0.66666666666666619</v>
      </c>
      <c r="B44" s="149">
        <v>0.68055555555555503</v>
      </c>
      <c r="C44" s="2"/>
      <c r="D44" s="110">
        <v>7.2</v>
      </c>
      <c r="E44" s="111">
        <v>1145</v>
      </c>
      <c r="F44" s="112" t="s">
        <v>262</v>
      </c>
      <c r="G44" s="112" t="s">
        <v>501</v>
      </c>
      <c r="H44" s="119" t="s">
        <v>749</v>
      </c>
      <c r="I44" s="113">
        <v>8.1999999999999993</v>
      </c>
      <c r="J44" s="111">
        <v>1119</v>
      </c>
      <c r="K44" s="112" t="s">
        <v>599</v>
      </c>
      <c r="L44" s="112" t="s">
        <v>481</v>
      </c>
      <c r="M44" s="119" t="s">
        <v>750</v>
      </c>
      <c r="N44" s="113">
        <v>9.1999999999999993</v>
      </c>
      <c r="O44" s="111">
        <v>1168</v>
      </c>
      <c r="P44" s="112" t="s">
        <v>322</v>
      </c>
      <c r="Q44" s="112" t="s">
        <v>522</v>
      </c>
      <c r="R44" s="119" t="s">
        <v>751</v>
      </c>
      <c r="AA44" s="25"/>
    </row>
    <row r="45" spans="1:43" ht="65" x14ac:dyDescent="0.35">
      <c r="A45" s="149">
        <v>0.68055555555555503</v>
      </c>
      <c r="B45" s="149">
        <v>0.69444444444444386</v>
      </c>
      <c r="C45" s="2"/>
      <c r="D45" s="110">
        <v>7.3</v>
      </c>
      <c r="E45" s="111">
        <v>1137</v>
      </c>
      <c r="F45" s="112" t="s">
        <v>246</v>
      </c>
      <c r="G45" s="112" t="s">
        <v>495</v>
      </c>
      <c r="H45" s="119" t="s">
        <v>752</v>
      </c>
      <c r="I45" s="113">
        <v>8.3000000000000007</v>
      </c>
      <c r="J45" s="111">
        <v>1129</v>
      </c>
      <c r="K45" s="112" t="s">
        <v>230</v>
      </c>
      <c r="L45" s="112" t="s">
        <v>488</v>
      </c>
      <c r="M45" s="119" t="s">
        <v>753</v>
      </c>
      <c r="N45" s="113">
        <v>9.3000000000000007</v>
      </c>
      <c r="O45" s="111">
        <v>1179</v>
      </c>
      <c r="P45" s="112" t="s">
        <v>602</v>
      </c>
      <c r="Q45" s="112" t="s">
        <v>346</v>
      </c>
      <c r="R45" s="119" t="s">
        <v>754</v>
      </c>
      <c r="AA45" s="25"/>
    </row>
    <row r="46" spans="1:43" x14ac:dyDescent="0.35">
      <c r="A46" s="149">
        <v>0.69444444444444386</v>
      </c>
      <c r="B46" s="149">
        <v>0.69444444444444386</v>
      </c>
      <c r="C46" s="2"/>
      <c r="D46" s="30" t="s">
        <v>146</v>
      </c>
      <c r="E46" s="19"/>
      <c r="F46" s="19"/>
      <c r="G46" s="19"/>
      <c r="H46" s="19"/>
      <c r="I46" s="19"/>
      <c r="J46" s="19"/>
      <c r="K46" s="19"/>
      <c r="L46" s="19"/>
      <c r="M46" s="19"/>
      <c r="N46" s="19"/>
      <c r="O46" s="19"/>
      <c r="P46" s="19"/>
      <c r="Q46" s="19"/>
      <c r="R46" s="61"/>
    </row>
    <row r="47" spans="1:43" ht="20.5" customHeight="1" x14ac:dyDescent="0.35">
      <c r="A47" s="149">
        <v>0.77083333333333337</v>
      </c>
      <c r="B47" s="149">
        <v>0.89583333333333337</v>
      </c>
      <c r="C47" s="2"/>
      <c r="D47" s="135" t="s">
        <v>456</v>
      </c>
      <c r="E47" s="136"/>
      <c r="F47" s="136"/>
      <c r="G47" s="136"/>
      <c r="H47" s="137" t="s">
        <v>446</v>
      </c>
      <c r="I47" s="88"/>
      <c r="J47" s="88"/>
      <c r="K47" s="88"/>
      <c r="L47" s="88"/>
      <c r="M47" s="88"/>
      <c r="N47" s="88"/>
      <c r="O47" s="88"/>
      <c r="P47" s="88"/>
      <c r="Q47" s="88"/>
      <c r="R47" s="89"/>
    </row>
    <row r="48" spans="1:43" x14ac:dyDescent="0.35">
      <c r="A48" s="25"/>
      <c r="B48" s="25"/>
    </row>
    <row r="49" spans="1:18" x14ac:dyDescent="0.35">
      <c r="A49" s="25"/>
      <c r="B49" s="25"/>
      <c r="G49" s="83"/>
    </row>
    <row r="50" spans="1:18" ht="21" x14ac:dyDescent="0.5">
      <c r="A50" s="149" t="s">
        <v>134</v>
      </c>
      <c r="B50" s="149" t="s">
        <v>135</v>
      </c>
      <c r="C50" s="3"/>
      <c r="D50" s="161">
        <v>45743</v>
      </c>
      <c r="E50" s="162"/>
      <c r="F50" s="160"/>
      <c r="G50" s="102"/>
      <c r="H50" s="69"/>
      <c r="I50" s="69"/>
      <c r="J50" s="69"/>
      <c r="K50" s="69"/>
      <c r="L50" s="69"/>
      <c r="M50" s="69"/>
      <c r="N50" s="69"/>
      <c r="O50" s="69"/>
      <c r="P50" s="69"/>
      <c r="Q50" s="69"/>
      <c r="R50" s="70"/>
    </row>
    <row r="51" spans="1:18" x14ac:dyDescent="0.35">
      <c r="A51" s="150">
        <v>0.33333333333333331</v>
      </c>
      <c r="B51" s="150">
        <v>0.35416666666666669</v>
      </c>
      <c r="C51" s="2"/>
      <c r="D51" s="74" t="s">
        <v>137</v>
      </c>
      <c r="E51" s="77"/>
      <c r="F51" s="77"/>
      <c r="G51" s="77"/>
      <c r="H51" s="77"/>
      <c r="I51" s="77"/>
      <c r="J51" s="77"/>
      <c r="K51" s="77"/>
      <c r="L51" s="77"/>
      <c r="M51" s="77"/>
      <c r="N51" s="77"/>
      <c r="O51" s="77"/>
      <c r="P51" s="77"/>
      <c r="Q51" s="77"/>
      <c r="R51" s="76"/>
    </row>
    <row r="52" spans="1:18" x14ac:dyDescent="0.35">
      <c r="A52" s="18"/>
      <c r="B52" s="18"/>
      <c r="C52" s="2"/>
      <c r="D52" s="71" t="s">
        <v>13</v>
      </c>
      <c r="E52" s="72"/>
      <c r="F52" s="72"/>
      <c r="G52" s="72"/>
      <c r="H52" s="73" t="s">
        <v>149</v>
      </c>
      <c r="I52" s="72" t="s">
        <v>14</v>
      </c>
      <c r="J52" s="72"/>
      <c r="K52" s="72"/>
      <c r="L52" s="72"/>
      <c r="M52" s="73" t="s">
        <v>150</v>
      </c>
      <c r="N52" s="72" t="s">
        <v>15</v>
      </c>
      <c r="O52" s="72"/>
      <c r="P52" s="72"/>
      <c r="Q52" s="72"/>
      <c r="R52" s="145" t="s">
        <v>151</v>
      </c>
    </row>
    <row r="53" spans="1:18" x14ac:dyDescent="0.35">
      <c r="A53" s="18"/>
      <c r="B53" s="18"/>
      <c r="C53" s="2"/>
      <c r="D53" s="74" t="s">
        <v>143</v>
      </c>
      <c r="E53" s="75" t="s">
        <v>431</v>
      </c>
      <c r="F53" s="75"/>
      <c r="G53" s="75"/>
      <c r="H53" s="76"/>
      <c r="I53" s="74" t="s">
        <v>143</v>
      </c>
      <c r="J53" s="75" t="s">
        <v>254</v>
      </c>
      <c r="K53" s="77"/>
      <c r="L53" s="77"/>
      <c r="M53" s="76"/>
      <c r="N53" s="74" t="s">
        <v>143</v>
      </c>
      <c r="O53" s="75" t="s">
        <v>153</v>
      </c>
      <c r="P53" s="77"/>
      <c r="Q53" s="77"/>
      <c r="R53" s="76"/>
    </row>
    <row r="54" spans="1:18" x14ac:dyDescent="0.35">
      <c r="A54" s="18"/>
      <c r="B54" s="18"/>
      <c r="C54" s="2"/>
      <c r="D54" s="78" t="s">
        <v>142</v>
      </c>
      <c r="E54" s="81" t="s">
        <v>755</v>
      </c>
      <c r="F54" s="81"/>
      <c r="G54" s="81"/>
      <c r="H54" s="79"/>
      <c r="I54" s="78" t="s">
        <v>142</v>
      </c>
      <c r="J54" s="81" t="s">
        <v>724</v>
      </c>
      <c r="K54" s="81"/>
      <c r="L54" s="81"/>
      <c r="M54" s="79"/>
      <c r="N54" s="78" t="s">
        <v>142</v>
      </c>
      <c r="O54" s="81" t="s">
        <v>756</v>
      </c>
      <c r="P54" s="81"/>
      <c r="Q54" s="81"/>
      <c r="R54" s="82"/>
    </row>
    <row r="55" spans="1:18" x14ac:dyDescent="0.35">
      <c r="A55" s="149" t="s">
        <v>134</v>
      </c>
      <c r="B55" s="149" t="s">
        <v>135</v>
      </c>
      <c r="C55" s="2"/>
      <c r="D55" s="78" t="s">
        <v>424</v>
      </c>
      <c r="E55" s="81" t="s">
        <v>425</v>
      </c>
      <c r="F55" s="81" t="s">
        <v>68</v>
      </c>
      <c r="G55" s="81" t="s">
        <v>426</v>
      </c>
      <c r="H55" s="82" t="s">
        <v>427</v>
      </c>
      <c r="I55" s="78" t="s">
        <v>424</v>
      </c>
      <c r="J55" s="81" t="s">
        <v>425</v>
      </c>
      <c r="K55" s="81" t="s">
        <v>68</v>
      </c>
      <c r="L55" s="81" t="s">
        <v>426</v>
      </c>
      <c r="M55" s="82" t="s">
        <v>427</v>
      </c>
      <c r="N55" s="78" t="s">
        <v>424</v>
      </c>
      <c r="O55" s="81" t="s">
        <v>425</v>
      </c>
      <c r="P55" s="81" t="s">
        <v>68</v>
      </c>
      <c r="Q55" s="81" t="s">
        <v>426</v>
      </c>
      <c r="R55" s="82" t="s">
        <v>427</v>
      </c>
    </row>
    <row r="56" spans="1:18" ht="65" x14ac:dyDescent="0.35">
      <c r="A56" s="149">
        <v>0.35416666666666669</v>
      </c>
      <c r="B56" s="149">
        <v>0.36805555555555558</v>
      </c>
      <c r="C56" s="2"/>
      <c r="D56" s="114">
        <v>10.1</v>
      </c>
      <c r="E56" s="115">
        <v>1170</v>
      </c>
      <c r="F56" s="116" t="s">
        <v>328</v>
      </c>
      <c r="G56" s="116" t="s">
        <v>524</v>
      </c>
      <c r="H56" s="120" t="s">
        <v>757</v>
      </c>
      <c r="I56" s="114">
        <v>11.1</v>
      </c>
      <c r="J56" s="115">
        <v>1159</v>
      </c>
      <c r="K56" s="116" t="s">
        <v>295</v>
      </c>
      <c r="L56" s="116" t="s">
        <v>513</v>
      </c>
      <c r="M56" s="120" t="s">
        <v>758</v>
      </c>
      <c r="N56" s="114">
        <v>12.1</v>
      </c>
      <c r="O56" s="115">
        <v>1110</v>
      </c>
      <c r="P56" s="116" t="s">
        <v>173</v>
      </c>
      <c r="Q56" s="116" t="s">
        <v>474</v>
      </c>
      <c r="R56" s="120" t="s">
        <v>722</v>
      </c>
    </row>
    <row r="57" spans="1:18" ht="65" x14ac:dyDescent="0.35">
      <c r="A57" s="149">
        <v>0.36805555555555558</v>
      </c>
      <c r="B57" s="149">
        <v>0.38194444444444448</v>
      </c>
      <c r="C57" s="2"/>
      <c r="D57" s="114">
        <v>10.199999999999999</v>
      </c>
      <c r="E57" s="115">
        <v>1109</v>
      </c>
      <c r="F57" s="116" t="s">
        <v>172</v>
      </c>
      <c r="G57" s="116" t="s">
        <v>473</v>
      </c>
      <c r="H57" s="120" t="s">
        <v>747</v>
      </c>
      <c r="I57" s="114">
        <v>11.2</v>
      </c>
      <c r="J57" s="115">
        <v>1125</v>
      </c>
      <c r="K57" s="116" t="s">
        <v>217</v>
      </c>
      <c r="L57" s="116" t="s">
        <v>485</v>
      </c>
      <c r="M57" s="120" t="s">
        <v>759</v>
      </c>
      <c r="N57" s="114">
        <v>12.2</v>
      </c>
      <c r="O57" s="118">
        <v>1172</v>
      </c>
      <c r="P57" s="117" t="s">
        <v>332</v>
      </c>
      <c r="Q57" s="116" t="s">
        <v>526</v>
      </c>
      <c r="R57" s="120" t="s">
        <v>760</v>
      </c>
    </row>
    <row r="58" spans="1:18" ht="52" x14ac:dyDescent="0.35">
      <c r="A58" s="149">
        <v>0.38194444444444448</v>
      </c>
      <c r="B58" s="149">
        <v>0.39583333333333337</v>
      </c>
      <c r="C58" s="2"/>
      <c r="D58" s="114">
        <v>10.3</v>
      </c>
      <c r="E58" s="115">
        <v>1111</v>
      </c>
      <c r="F58" s="116" t="s">
        <v>175</v>
      </c>
      <c r="G58" s="116" t="s">
        <v>475</v>
      </c>
      <c r="H58" s="120" t="s">
        <v>761</v>
      </c>
      <c r="I58" s="114">
        <v>11.3</v>
      </c>
      <c r="J58" s="115">
        <v>1141</v>
      </c>
      <c r="K58" s="116" t="s">
        <v>253</v>
      </c>
      <c r="L58" s="116" t="s">
        <v>497</v>
      </c>
      <c r="M58" s="120" t="s">
        <v>762</v>
      </c>
      <c r="N58" s="114">
        <v>12.3</v>
      </c>
      <c r="O58" s="118">
        <v>1160</v>
      </c>
      <c r="P58" s="117" t="s">
        <v>298</v>
      </c>
      <c r="Q58" s="116" t="s">
        <v>514</v>
      </c>
      <c r="R58" s="120" t="s">
        <v>763</v>
      </c>
    </row>
    <row r="59" spans="1:18" ht="78" x14ac:dyDescent="0.35">
      <c r="A59" s="149">
        <v>0.39583333333333337</v>
      </c>
      <c r="B59" s="149">
        <v>0.40972222222222227</v>
      </c>
      <c r="C59" s="2"/>
      <c r="D59" s="114">
        <v>10.4</v>
      </c>
      <c r="E59" s="115">
        <v>1154</v>
      </c>
      <c r="F59" s="116" t="s">
        <v>283</v>
      </c>
      <c r="G59" s="116" t="s">
        <v>509</v>
      </c>
      <c r="H59" s="120" t="s">
        <v>764</v>
      </c>
      <c r="I59" s="114">
        <v>11.4</v>
      </c>
      <c r="J59" s="115">
        <v>1165</v>
      </c>
      <c r="K59" s="116" t="s">
        <v>313</v>
      </c>
      <c r="L59" s="116" t="s">
        <v>518</v>
      </c>
      <c r="M59" s="120" t="s">
        <v>765</v>
      </c>
      <c r="N59" s="114">
        <v>12.4</v>
      </c>
      <c r="O59" s="118">
        <v>1213</v>
      </c>
      <c r="P59" s="117" t="s">
        <v>391</v>
      </c>
      <c r="Q59" s="116" t="s">
        <v>553</v>
      </c>
      <c r="R59" s="120" t="s">
        <v>766</v>
      </c>
    </row>
    <row r="60" spans="1:18" ht="65" x14ac:dyDescent="0.35">
      <c r="A60" s="149">
        <v>0.40972222222222227</v>
      </c>
      <c r="B60" s="149">
        <v>0.42361111111111116</v>
      </c>
      <c r="C60" s="2"/>
      <c r="D60" s="114">
        <v>10.5</v>
      </c>
      <c r="E60" s="115">
        <v>1117</v>
      </c>
      <c r="F60" s="116" t="s">
        <v>194</v>
      </c>
      <c r="G60" s="116" t="s">
        <v>479</v>
      </c>
      <c r="H60" s="120" t="s">
        <v>767</v>
      </c>
      <c r="I60" s="114">
        <v>11.5</v>
      </c>
      <c r="J60" s="115">
        <v>1167</v>
      </c>
      <c r="K60" s="116" t="s">
        <v>318</v>
      </c>
      <c r="L60" s="116" t="s">
        <v>521</v>
      </c>
      <c r="M60" s="120" t="s">
        <v>768</v>
      </c>
      <c r="N60" s="114">
        <v>12.5</v>
      </c>
      <c r="O60" s="118">
        <v>1113</v>
      </c>
      <c r="P60" s="117" t="s">
        <v>178</v>
      </c>
      <c r="Q60" s="116" t="s">
        <v>176</v>
      </c>
      <c r="R60" s="120" t="s">
        <v>769</v>
      </c>
    </row>
    <row r="61" spans="1:18" ht="65" x14ac:dyDescent="0.35">
      <c r="A61" s="149">
        <v>0.42361111111111116</v>
      </c>
      <c r="B61" s="149">
        <v>0.43750000000000006</v>
      </c>
      <c r="C61" s="2"/>
      <c r="D61" s="114">
        <v>10.6</v>
      </c>
      <c r="E61" s="115">
        <v>1122</v>
      </c>
      <c r="F61" s="116" t="s">
        <v>209</v>
      </c>
      <c r="G61" s="116" t="s">
        <v>483</v>
      </c>
      <c r="H61" s="120" t="s">
        <v>770</v>
      </c>
      <c r="I61" s="114">
        <v>11.6</v>
      </c>
      <c r="J61" s="115">
        <v>1148</v>
      </c>
      <c r="K61" s="116" t="s">
        <v>270</v>
      </c>
      <c r="L61" s="116" t="s">
        <v>504</v>
      </c>
      <c r="M61" s="120" t="s">
        <v>771</v>
      </c>
      <c r="N61" s="114">
        <v>12.6</v>
      </c>
      <c r="O61" s="118">
        <v>1106</v>
      </c>
      <c r="P61" s="117" t="s">
        <v>162</v>
      </c>
      <c r="Q61" s="116" t="s">
        <v>468</v>
      </c>
      <c r="R61" s="120" t="s">
        <v>772</v>
      </c>
    </row>
    <row r="62" spans="1:18" x14ac:dyDescent="0.35">
      <c r="A62" s="149">
        <v>0.43750000000000006</v>
      </c>
      <c r="B62" s="149">
        <v>0.45138888888888895</v>
      </c>
      <c r="C62" s="2"/>
      <c r="D62" s="74" t="s">
        <v>0</v>
      </c>
      <c r="E62" s="77"/>
      <c r="F62" s="77"/>
      <c r="G62" s="77"/>
      <c r="H62" s="77"/>
      <c r="I62" s="77"/>
      <c r="J62" s="77"/>
      <c r="K62" s="77"/>
      <c r="L62" s="77"/>
      <c r="M62" s="77"/>
      <c r="N62" s="77"/>
      <c r="O62" s="77"/>
      <c r="P62" s="77"/>
      <c r="Q62" s="77"/>
      <c r="R62" s="76"/>
    </row>
    <row r="63" spans="1:18" x14ac:dyDescent="0.35">
      <c r="A63" s="18"/>
      <c r="B63" s="18"/>
      <c r="C63" s="24"/>
      <c r="D63" s="71" t="s">
        <v>16</v>
      </c>
      <c r="E63" s="72"/>
      <c r="F63" s="72"/>
      <c r="G63" s="72"/>
      <c r="H63" s="73" t="s">
        <v>149</v>
      </c>
      <c r="I63" s="72" t="s">
        <v>17</v>
      </c>
      <c r="J63" s="72"/>
      <c r="K63" s="72"/>
      <c r="L63" s="72"/>
      <c r="M63" s="73" t="s">
        <v>150</v>
      </c>
      <c r="N63" s="72" t="s">
        <v>18</v>
      </c>
      <c r="O63" s="72"/>
      <c r="P63" s="72"/>
      <c r="Q63" s="72"/>
      <c r="R63" s="145" t="s">
        <v>151</v>
      </c>
    </row>
    <row r="64" spans="1:18" x14ac:dyDescent="0.35">
      <c r="A64" s="18"/>
      <c r="B64" s="18"/>
      <c r="C64" s="3"/>
      <c r="D64" s="74" t="s">
        <v>143</v>
      </c>
      <c r="E64" s="75" t="s">
        <v>431</v>
      </c>
      <c r="F64" s="75"/>
      <c r="G64" s="75"/>
      <c r="H64" s="80"/>
      <c r="I64" s="74" t="s">
        <v>143</v>
      </c>
      <c r="J64" s="75" t="s">
        <v>254</v>
      </c>
      <c r="K64" s="75"/>
      <c r="L64" s="75"/>
      <c r="M64" s="80"/>
      <c r="N64" s="74" t="s">
        <v>143</v>
      </c>
      <c r="O64" s="75" t="s">
        <v>153</v>
      </c>
      <c r="P64" s="75"/>
      <c r="Q64" s="75"/>
      <c r="R64" s="80"/>
    </row>
    <row r="65" spans="1:18" x14ac:dyDescent="0.35">
      <c r="A65" s="149" t="s">
        <v>134</v>
      </c>
      <c r="B65" s="149" t="s">
        <v>135</v>
      </c>
      <c r="C65" s="29"/>
      <c r="D65" s="78" t="s">
        <v>142</v>
      </c>
      <c r="E65" s="81" t="s">
        <v>717</v>
      </c>
      <c r="F65" s="81"/>
      <c r="G65" s="81"/>
      <c r="H65" s="82"/>
      <c r="I65" s="78" t="s">
        <v>142</v>
      </c>
      <c r="J65" s="81" t="s">
        <v>722</v>
      </c>
      <c r="K65" s="81"/>
      <c r="L65" s="81"/>
      <c r="M65" s="82"/>
      <c r="N65" s="78" t="s">
        <v>142</v>
      </c>
      <c r="O65" s="81" t="s">
        <v>773</v>
      </c>
      <c r="P65" s="81"/>
      <c r="Q65" s="81"/>
      <c r="R65" s="82"/>
    </row>
    <row r="66" spans="1:18" ht="65" x14ac:dyDescent="0.35">
      <c r="A66" s="149">
        <v>0.45138888888888895</v>
      </c>
      <c r="B66" s="149">
        <v>0.46527777777777785</v>
      </c>
      <c r="C66" s="2"/>
      <c r="D66" s="114">
        <v>13.1</v>
      </c>
      <c r="E66" s="115">
        <v>1175</v>
      </c>
      <c r="F66" s="116" t="s">
        <v>337</v>
      </c>
      <c r="G66" s="116" t="s">
        <v>529</v>
      </c>
      <c r="H66" s="120" t="s">
        <v>774</v>
      </c>
      <c r="I66" s="114">
        <v>14.1</v>
      </c>
      <c r="J66" s="115">
        <v>1225</v>
      </c>
      <c r="K66" s="116" t="s">
        <v>412</v>
      </c>
      <c r="L66" s="116" t="s">
        <v>562</v>
      </c>
      <c r="M66" s="120" t="s">
        <v>775</v>
      </c>
      <c r="N66" s="114">
        <v>15.1</v>
      </c>
      <c r="O66" s="115">
        <v>1123</v>
      </c>
      <c r="P66" s="116" t="s">
        <v>213</v>
      </c>
      <c r="Q66" s="116" t="s">
        <v>484</v>
      </c>
      <c r="R66" s="120" t="s">
        <v>776</v>
      </c>
    </row>
    <row r="67" spans="1:18" ht="91" x14ac:dyDescent="0.35">
      <c r="A67" s="149">
        <v>0.46527777777777785</v>
      </c>
      <c r="B67" s="149">
        <v>0.47916666666666674</v>
      </c>
      <c r="C67" s="2"/>
      <c r="D67" s="114">
        <v>13.2</v>
      </c>
      <c r="E67" s="115">
        <v>1161</v>
      </c>
      <c r="F67" s="116" t="s">
        <v>303</v>
      </c>
      <c r="G67" s="116" t="s">
        <v>515</v>
      </c>
      <c r="H67" s="120" t="s">
        <v>777</v>
      </c>
      <c r="I67" s="114">
        <v>14.2</v>
      </c>
      <c r="J67" s="115">
        <v>1107</v>
      </c>
      <c r="K67" s="116" t="s">
        <v>597</v>
      </c>
      <c r="L67" s="116" t="s">
        <v>470</v>
      </c>
      <c r="M67" s="120" t="s">
        <v>778</v>
      </c>
      <c r="N67" s="114">
        <v>15.2</v>
      </c>
      <c r="O67" s="118">
        <v>1133</v>
      </c>
      <c r="P67" s="117" t="s">
        <v>236</v>
      </c>
      <c r="Q67" s="116" t="s">
        <v>491</v>
      </c>
      <c r="R67" s="120" t="s">
        <v>779</v>
      </c>
    </row>
    <row r="68" spans="1:18" ht="78" x14ac:dyDescent="0.35">
      <c r="A68" s="149">
        <v>0.47916666666666674</v>
      </c>
      <c r="B68" s="149">
        <v>0.49305555555555564</v>
      </c>
      <c r="C68" s="2"/>
      <c r="D68" s="114">
        <v>13.3</v>
      </c>
      <c r="E68" s="115">
        <v>1149</v>
      </c>
      <c r="F68" s="116" t="s">
        <v>275</v>
      </c>
      <c r="G68" s="116" t="s">
        <v>505</v>
      </c>
      <c r="H68" s="120" t="s">
        <v>780</v>
      </c>
      <c r="I68" s="114">
        <v>14.3</v>
      </c>
      <c r="J68" s="115">
        <v>1204</v>
      </c>
      <c r="K68" s="116" t="s">
        <v>374</v>
      </c>
      <c r="L68" s="116" t="s">
        <v>545</v>
      </c>
      <c r="M68" s="120" t="s">
        <v>781</v>
      </c>
      <c r="N68" s="114">
        <v>15.3</v>
      </c>
      <c r="O68" s="118">
        <v>1150</v>
      </c>
      <c r="P68" s="117" t="s">
        <v>278</v>
      </c>
      <c r="Q68" s="116" t="s">
        <v>506</v>
      </c>
      <c r="R68" s="120" t="s">
        <v>782</v>
      </c>
    </row>
    <row r="69" spans="1:18" ht="65" x14ac:dyDescent="0.35">
      <c r="A69" s="149">
        <v>0.49305555555555564</v>
      </c>
      <c r="B69" s="149">
        <v>0.50694444444444453</v>
      </c>
      <c r="C69" s="2"/>
      <c r="D69" s="114">
        <v>13.4</v>
      </c>
      <c r="E69" s="115">
        <v>1144</v>
      </c>
      <c r="F69" s="116" t="s">
        <v>259</v>
      </c>
      <c r="G69" s="116" t="s">
        <v>500</v>
      </c>
      <c r="H69" s="120" t="s">
        <v>712</v>
      </c>
      <c r="I69" s="114">
        <v>14.4</v>
      </c>
      <c r="J69" s="115">
        <v>1121</v>
      </c>
      <c r="K69" s="116" t="s">
        <v>204</v>
      </c>
      <c r="L69" s="116" t="s">
        <v>482</v>
      </c>
      <c r="M69" s="120" t="s">
        <v>783</v>
      </c>
      <c r="N69" s="114">
        <v>15.4</v>
      </c>
      <c r="O69" s="118">
        <v>1180</v>
      </c>
      <c r="P69" s="117" t="s">
        <v>349</v>
      </c>
      <c r="Q69" s="116" t="s">
        <v>533</v>
      </c>
      <c r="R69" s="120" t="s">
        <v>784</v>
      </c>
    </row>
    <row r="70" spans="1:18" ht="65" x14ac:dyDescent="0.35">
      <c r="A70" s="149">
        <v>0.50694444444444453</v>
      </c>
      <c r="B70" s="149">
        <v>0.52083333333333337</v>
      </c>
      <c r="C70" s="2"/>
      <c r="D70" s="114">
        <v>13.5</v>
      </c>
      <c r="E70" s="115">
        <v>1156</v>
      </c>
      <c r="F70" s="116" t="s">
        <v>288</v>
      </c>
      <c r="G70" s="116" t="s">
        <v>509</v>
      </c>
      <c r="H70" s="120" t="s">
        <v>764</v>
      </c>
      <c r="I70" s="114">
        <v>14.5</v>
      </c>
      <c r="J70" s="115">
        <v>1178</v>
      </c>
      <c r="K70" s="116" t="s">
        <v>344</v>
      </c>
      <c r="L70" s="116" t="s">
        <v>532</v>
      </c>
      <c r="M70" s="120" t="s">
        <v>785</v>
      </c>
      <c r="N70" s="114">
        <v>15.5</v>
      </c>
      <c r="O70" s="118">
        <v>1217</v>
      </c>
      <c r="P70" s="117" t="s">
        <v>400</v>
      </c>
      <c r="Q70" s="116" t="s">
        <v>558</v>
      </c>
      <c r="R70" s="120" t="s">
        <v>786</v>
      </c>
    </row>
    <row r="71" spans="1:18" ht="78" x14ac:dyDescent="0.35">
      <c r="A71" s="149">
        <v>0.52083333333333337</v>
      </c>
      <c r="B71" s="149">
        <v>0.53472222222222221</v>
      </c>
      <c r="C71" s="2"/>
      <c r="D71" s="114">
        <v>13.6</v>
      </c>
      <c r="E71" s="115">
        <v>1158</v>
      </c>
      <c r="F71" s="116" t="s">
        <v>293</v>
      </c>
      <c r="G71" s="116" t="s">
        <v>512</v>
      </c>
      <c r="H71" s="120" t="s">
        <v>787</v>
      </c>
      <c r="I71" s="156">
        <v>14.6</v>
      </c>
      <c r="J71" s="155" t="s">
        <v>710</v>
      </c>
      <c r="K71" s="116"/>
      <c r="L71" s="116"/>
      <c r="M71" s="120"/>
      <c r="N71" s="114">
        <v>15.6</v>
      </c>
      <c r="O71" s="118">
        <v>1126</v>
      </c>
      <c r="P71" s="117" t="s">
        <v>223</v>
      </c>
      <c r="Q71" s="116" t="s">
        <v>486</v>
      </c>
      <c r="R71" s="120" t="s">
        <v>788</v>
      </c>
    </row>
    <row r="72" spans="1:18" x14ac:dyDescent="0.35">
      <c r="A72" s="149">
        <v>0.53472222222222221</v>
      </c>
      <c r="B72" s="149">
        <v>0.56944444444444442</v>
      </c>
      <c r="C72" s="2"/>
      <c r="D72" s="74" t="s">
        <v>1</v>
      </c>
      <c r="E72" s="77"/>
      <c r="F72" s="77"/>
      <c r="G72" s="77"/>
      <c r="H72" s="77"/>
      <c r="I72" s="77"/>
      <c r="J72" s="77"/>
      <c r="K72" s="77"/>
      <c r="L72" s="77"/>
      <c r="M72" s="77"/>
      <c r="N72" s="77"/>
      <c r="O72" s="77"/>
      <c r="P72" s="77"/>
      <c r="Q72" s="77"/>
      <c r="R72" s="76"/>
    </row>
    <row r="73" spans="1:18" x14ac:dyDescent="0.35">
      <c r="A73" s="18"/>
      <c r="B73" s="18"/>
      <c r="C73" s="24"/>
      <c r="D73" s="71" t="s">
        <v>19</v>
      </c>
      <c r="E73" s="72"/>
      <c r="F73" s="72"/>
      <c r="G73" s="72"/>
      <c r="H73" s="73" t="s">
        <v>149</v>
      </c>
      <c r="I73" s="72" t="s">
        <v>20</v>
      </c>
      <c r="J73" s="72"/>
      <c r="K73" s="72"/>
      <c r="L73" s="72"/>
      <c r="M73" s="73" t="s">
        <v>150</v>
      </c>
      <c r="N73" s="72" t="s">
        <v>21</v>
      </c>
      <c r="O73" s="72"/>
      <c r="P73" s="72"/>
      <c r="Q73" s="72"/>
      <c r="R73" s="145" t="s">
        <v>151</v>
      </c>
    </row>
    <row r="74" spans="1:18" x14ac:dyDescent="0.35">
      <c r="A74" s="18"/>
      <c r="B74" s="18"/>
      <c r="C74" s="3"/>
      <c r="D74" s="74" t="s">
        <v>143</v>
      </c>
      <c r="E74" s="75" t="s">
        <v>431</v>
      </c>
      <c r="F74" s="75"/>
      <c r="G74" s="75"/>
      <c r="H74" s="80"/>
      <c r="I74" s="74" t="s">
        <v>143</v>
      </c>
      <c r="J74" s="75" t="s">
        <v>432</v>
      </c>
      <c r="K74" s="75"/>
      <c r="L74" s="75"/>
      <c r="M74" s="80"/>
      <c r="N74" s="74" t="s">
        <v>143</v>
      </c>
      <c r="O74" s="75" t="s">
        <v>154</v>
      </c>
      <c r="P74" s="75"/>
      <c r="Q74" s="75"/>
      <c r="R74" s="80"/>
    </row>
    <row r="75" spans="1:18" x14ac:dyDescent="0.35">
      <c r="A75" s="149" t="s">
        <v>134</v>
      </c>
      <c r="B75" s="149" t="s">
        <v>135</v>
      </c>
      <c r="C75" s="29"/>
      <c r="D75" s="78" t="s">
        <v>142</v>
      </c>
      <c r="E75" s="81" t="s">
        <v>789</v>
      </c>
      <c r="F75" s="81"/>
      <c r="G75" s="81"/>
      <c r="H75" s="82"/>
      <c r="I75" s="78" t="s">
        <v>142</v>
      </c>
      <c r="J75" s="81" t="s">
        <v>790</v>
      </c>
      <c r="K75" s="81"/>
      <c r="L75" s="81"/>
      <c r="M75" s="82"/>
      <c r="N75" s="78" t="s">
        <v>142</v>
      </c>
      <c r="O75" s="81" t="s">
        <v>791</v>
      </c>
      <c r="P75" s="81"/>
      <c r="Q75" s="81"/>
      <c r="R75" s="82"/>
    </row>
    <row r="76" spans="1:18" ht="91" x14ac:dyDescent="0.35">
      <c r="A76" s="149">
        <v>0.56944444444444442</v>
      </c>
      <c r="B76" s="149">
        <v>0.58333333333333326</v>
      </c>
      <c r="C76" s="2"/>
      <c r="D76" s="114">
        <v>16.100000000000001</v>
      </c>
      <c r="E76" s="115">
        <v>1131</v>
      </c>
      <c r="F76" s="116" t="s">
        <v>433</v>
      </c>
      <c r="G76" s="116" t="s">
        <v>489</v>
      </c>
      <c r="H76" s="120" t="s">
        <v>711</v>
      </c>
      <c r="I76" s="114">
        <v>17.100000000000001</v>
      </c>
      <c r="J76" s="115">
        <v>1151</v>
      </c>
      <c r="K76" s="116" t="s">
        <v>279</v>
      </c>
      <c r="L76" s="116" t="s">
        <v>507</v>
      </c>
      <c r="M76" s="120" t="s">
        <v>792</v>
      </c>
      <c r="N76" s="114">
        <v>18.100000000000001</v>
      </c>
      <c r="O76" s="115">
        <v>1229</v>
      </c>
      <c r="P76" s="116" t="s">
        <v>415</v>
      </c>
      <c r="Q76" s="116" t="s">
        <v>564</v>
      </c>
      <c r="R76" s="120" t="s">
        <v>746</v>
      </c>
    </row>
    <row r="77" spans="1:18" ht="65" x14ac:dyDescent="0.35">
      <c r="A77" s="149">
        <v>0.58333333333333326</v>
      </c>
      <c r="B77" s="149">
        <v>0.5972222222222221</v>
      </c>
      <c r="C77" s="2"/>
      <c r="D77" s="114">
        <v>16.2</v>
      </c>
      <c r="E77" s="115">
        <v>1176</v>
      </c>
      <c r="F77" s="116" t="s">
        <v>338</v>
      </c>
      <c r="G77" s="116" t="s">
        <v>529</v>
      </c>
      <c r="H77" s="120" t="s">
        <v>774</v>
      </c>
      <c r="I77" s="114">
        <v>17.2</v>
      </c>
      <c r="J77" s="115">
        <v>1132</v>
      </c>
      <c r="K77" s="116" t="s">
        <v>233</v>
      </c>
      <c r="L77" s="116" t="s">
        <v>490</v>
      </c>
      <c r="M77" s="120" t="s">
        <v>726</v>
      </c>
      <c r="N77" s="114">
        <v>18.2</v>
      </c>
      <c r="O77" s="115">
        <v>1118</v>
      </c>
      <c r="P77" s="117" t="s">
        <v>199</v>
      </c>
      <c r="Q77" s="116" t="s">
        <v>480</v>
      </c>
      <c r="R77" s="120" t="s">
        <v>793</v>
      </c>
    </row>
    <row r="78" spans="1:18" ht="65" x14ac:dyDescent="0.35">
      <c r="A78" s="149">
        <v>0.5972222222222221</v>
      </c>
      <c r="B78" s="149">
        <v>0.61111111111111094</v>
      </c>
      <c r="C78" s="2"/>
      <c r="D78" s="114">
        <v>16.3</v>
      </c>
      <c r="E78" s="115">
        <v>1212</v>
      </c>
      <c r="F78" s="116" t="s">
        <v>388</v>
      </c>
      <c r="G78" s="116" t="s">
        <v>552</v>
      </c>
      <c r="H78" s="120" t="s">
        <v>794</v>
      </c>
      <c r="I78" s="114">
        <v>17.3</v>
      </c>
      <c r="J78" s="115">
        <v>1169</v>
      </c>
      <c r="K78" s="116" t="s">
        <v>326</v>
      </c>
      <c r="L78" s="116" t="s">
        <v>523</v>
      </c>
      <c r="M78" s="120" t="s">
        <v>757</v>
      </c>
      <c r="N78" s="114">
        <v>18.3</v>
      </c>
      <c r="O78" s="115">
        <v>1171</v>
      </c>
      <c r="P78" s="117" t="s">
        <v>331</v>
      </c>
      <c r="Q78" s="116" t="s">
        <v>525</v>
      </c>
      <c r="R78" s="120" t="s">
        <v>760</v>
      </c>
    </row>
    <row r="79" spans="1:18" ht="78" x14ac:dyDescent="0.35">
      <c r="A79" s="149">
        <v>0.61111111111111094</v>
      </c>
      <c r="B79" s="149">
        <v>0.62499999999999978</v>
      </c>
      <c r="C79" s="2"/>
      <c r="D79" s="114">
        <v>16.399999999999999</v>
      </c>
      <c r="E79" s="115">
        <v>1206</v>
      </c>
      <c r="F79" s="116" t="s">
        <v>377</v>
      </c>
      <c r="G79" s="116" t="s">
        <v>547</v>
      </c>
      <c r="H79" s="120" t="s">
        <v>788</v>
      </c>
      <c r="I79" s="114">
        <v>17.399999999999999</v>
      </c>
      <c r="J79" s="115">
        <v>1146</v>
      </c>
      <c r="K79" s="116" t="s">
        <v>601</v>
      </c>
      <c r="L79" s="116" t="s">
        <v>502</v>
      </c>
      <c r="M79" s="120" t="s">
        <v>795</v>
      </c>
      <c r="N79" s="114">
        <v>18.399999999999999</v>
      </c>
      <c r="O79" s="115">
        <v>1205</v>
      </c>
      <c r="P79" s="117" t="s">
        <v>375</v>
      </c>
      <c r="Q79" s="116" t="s">
        <v>546</v>
      </c>
      <c r="R79" s="120" t="s">
        <v>796</v>
      </c>
    </row>
    <row r="80" spans="1:18" ht="65" x14ac:dyDescent="0.35">
      <c r="A80" s="149">
        <v>0.62499999999999978</v>
      </c>
      <c r="B80" s="149">
        <v>0.63888888888888862</v>
      </c>
      <c r="C80" s="2"/>
      <c r="D80" s="114">
        <v>16.5</v>
      </c>
      <c r="E80" s="115">
        <v>1210</v>
      </c>
      <c r="F80" s="116" t="s">
        <v>384</v>
      </c>
      <c r="G80" s="116" t="s">
        <v>550</v>
      </c>
      <c r="H80" s="120" t="s">
        <v>797</v>
      </c>
      <c r="I80" s="114">
        <v>17.5</v>
      </c>
      <c r="J80" s="115">
        <v>1147</v>
      </c>
      <c r="K80" s="116" t="s">
        <v>267</v>
      </c>
      <c r="L80" s="116" t="s">
        <v>503</v>
      </c>
      <c r="M80" s="120" t="s">
        <v>740</v>
      </c>
      <c r="N80" s="114">
        <v>18.5</v>
      </c>
      <c r="O80" s="115">
        <v>1232</v>
      </c>
      <c r="P80" s="117" t="s">
        <v>419</v>
      </c>
      <c r="Q80" s="116" t="s">
        <v>567</v>
      </c>
      <c r="R80" s="120" t="s">
        <v>712</v>
      </c>
    </row>
    <row r="81" spans="1:18" x14ac:dyDescent="0.35">
      <c r="A81" s="149">
        <v>0.63888888888888862</v>
      </c>
      <c r="B81" s="149">
        <v>0.65277777777777746</v>
      </c>
      <c r="C81" s="2"/>
      <c r="D81" s="97" t="s">
        <v>0</v>
      </c>
      <c r="E81" s="98"/>
      <c r="F81" s="77"/>
      <c r="G81" s="77"/>
      <c r="H81" s="77"/>
      <c r="I81" s="98"/>
      <c r="J81" s="98"/>
      <c r="K81" s="98"/>
      <c r="L81" s="98"/>
      <c r="M81" s="98"/>
      <c r="N81" s="98"/>
      <c r="O81" s="77"/>
      <c r="P81" s="77"/>
      <c r="Q81" s="77"/>
      <c r="R81" s="76"/>
    </row>
    <row r="82" spans="1:18" x14ac:dyDescent="0.35">
      <c r="A82" s="18"/>
      <c r="B82" s="18"/>
      <c r="C82" s="24"/>
      <c r="D82" s="71" t="s">
        <v>22</v>
      </c>
      <c r="E82" s="72"/>
      <c r="F82" s="72"/>
      <c r="G82" s="72"/>
      <c r="H82" s="73" t="s">
        <v>149</v>
      </c>
      <c r="I82" s="72" t="s">
        <v>23</v>
      </c>
      <c r="J82" s="72"/>
      <c r="K82" s="72"/>
      <c r="L82" s="72"/>
      <c r="M82" s="73" t="s">
        <v>150</v>
      </c>
      <c r="N82" s="72" t="s">
        <v>24</v>
      </c>
      <c r="O82" s="72"/>
      <c r="P82" s="72"/>
      <c r="Q82" s="72"/>
      <c r="R82" s="145" t="s">
        <v>151</v>
      </c>
    </row>
    <row r="83" spans="1:18" x14ac:dyDescent="0.35">
      <c r="A83" s="18"/>
      <c r="B83" s="18"/>
      <c r="C83" s="3"/>
      <c r="D83" s="74" t="s">
        <v>143</v>
      </c>
      <c r="E83" s="75" t="s">
        <v>435</v>
      </c>
      <c r="F83" s="75"/>
      <c r="G83" s="75"/>
      <c r="H83" s="80"/>
      <c r="I83" s="74" t="s">
        <v>143</v>
      </c>
      <c r="J83" s="75" t="s">
        <v>434</v>
      </c>
      <c r="K83" s="75"/>
      <c r="L83" s="75"/>
      <c r="M83" s="80"/>
      <c r="N83" s="74" t="s">
        <v>143</v>
      </c>
      <c r="O83" s="75" t="s">
        <v>701</v>
      </c>
      <c r="P83" s="75"/>
      <c r="Q83" s="75"/>
      <c r="R83" s="80"/>
    </row>
    <row r="84" spans="1:18" x14ac:dyDescent="0.35">
      <c r="A84" s="149" t="s">
        <v>134</v>
      </c>
      <c r="B84" s="149" t="s">
        <v>135</v>
      </c>
      <c r="C84" s="29"/>
      <c r="D84" s="78" t="s">
        <v>142</v>
      </c>
      <c r="E84" s="81" t="s">
        <v>798</v>
      </c>
      <c r="F84" s="81"/>
      <c r="G84" s="81"/>
      <c r="H84" s="82"/>
      <c r="I84" s="78" t="s">
        <v>142</v>
      </c>
      <c r="J84" s="81" t="s">
        <v>734</v>
      </c>
      <c r="K84" s="81"/>
      <c r="L84" s="81"/>
      <c r="M84" s="82"/>
      <c r="N84" s="78" t="s">
        <v>142</v>
      </c>
      <c r="O84" s="81" t="s">
        <v>799</v>
      </c>
      <c r="P84" s="81"/>
      <c r="Q84" s="81"/>
      <c r="R84" s="82"/>
    </row>
    <row r="85" spans="1:18" ht="65" x14ac:dyDescent="0.35">
      <c r="A85" s="149">
        <v>0.65277777777777746</v>
      </c>
      <c r="B85" s="149">
        <v>0.6666666666666663</v>
      </c>
      <c r="C85" s="2"/>
      <c r="D85" s="114">
        <v>19.100000000000001</v>
      </c>
      <c r="E85" s="115">
        <v>1155</v>
      </c>
      <c r="F85" s="116" t="s">
        <v>286</v>
      </c>
      <c r="G85" s="116" t="s">
        <v>510</v>
      </c>
      <c r="H85" s="120" t="s">
        <v>800</v>
      </c>
      <c r="I85" s="114">
        <v>20.100000000000001</v>
      </c>
      <c r="J85" s="115">
        <v>1201</v>
      </c>
      <c r="K85" s="116" t="s">
        <v>368</v>
      </c>
      <c r="L85" s="116" t="s">
        <v>542</v>
      </c>
      <c r="M85" s="120" t="s">
        <v>801</v>
      </c>
      <c r="N85" s="114">
        <v>21.1</v>
      </c>
      <c r="O85" s="115">
        <v>1182</v>
      </c>
      <c r="P85" s="117" t="s">
        <v>603</v>
      </c>
      <c r="Q85" s="116" t="s">
        <v>534</v>
      </c>
      <c r="R85" s="120" t="s">
        <v>802</v>
      </c>
    </row>
    <row r="86" spans="1:18" ht="52" x14ac:dyDescent="0.35">
      <c r="A86" s="149">
        <v>0.6666666666666663</v>
      </c>
      <c r="B86" s="149">
        <v>0.68055555555555514</v>
      </c>
      <c r="C86" s="2"/>
      <c r="D86" s="114">
        <v>19.2</v>
      </c>
      <c r="E86" s="115">
        <v>1142</v>
      </c>
      <c r="F86" s="116" t="s">
        <v>256</v>
      </c>
      <c r="G86" s="116" t="s">
        <v>499</v>
      </c>
      <c r="H86" s="120" t="s">
        <v>788</v>
      </c>
      <c r="I86" s="114">
        <v>20.2</v>
      </c>
      <c r="J86" s="115">
        <v>1134</v>
      </c>
      <c r="K86" s="116" t="s">
        <v>240</v>
      </c>
      <c r="L86" s="116" t="s">
        <v>492</v>
      </c>
      <c r="M86" s="120" t="s">
        <v>803</v>
      </c>
      <c r="N86" s="114">
        <v>21.2</v>
      </c>
      <c r="O86" s="118">
        <v>1195</v>
      </c>
      <c r="P86" s="117" t="s">
        <v>361</v>
      </c>
      <c r="Q86" s="116" t="s">
        <v>539</v>
      </c>
      <c r="R86" s="120" t="s">
        <v>804</v>
      </c>
    </row>
    <row r="87" spans="1:18" ht="52" x14ac:dyDescent="0.35">
      <c r="A87" s="149">
        <v>0.68055555555555514</v>
      </c>
      <c r="B87" s="149">
        <v>0.69444444444444398</v>
      </c>
      <c r="C87" s="2"/>
      <c r="D87" s="114">
        <v>19.3</v>
      </c>
      <c r="E87" s="115">
        <v>1192</v>
      </c>
      <c r="F87" s="116" t="s">
        <v>358</v>
      </c>
      <c r="G87" s="116" t="s">
        <v>538</v>
      </c>
      <c r="H87" s="120" t="s">
        <v>805</v>
      </c>
      <c r="I87" s="114">
        <v>20.3</v>
      </c>
      <c r="J87" s="115">
        <v>1162</v>
      </c>
      <c r="K87" s="116" t="s">
        <v>306</v>
      </c>
      <c r="L87" s="116" t="s">
        <v>516</v>
      </c>
      <c r="M87" s="120" t="s">
        <v>806</v>
      </c>
      <c r="N87" s="114">
        <v>21.3</v>
      </c>
      <c r="O87" s="118">
        <v>1216</v>
      </c>
      <c r="P87" s="117" t="s">
        <v>604</v>
      </c>
      <c r="Q87" s="116" t="s">
        <v>557</v>
      </c>
      <c r="R87" s="120" t="s">
        <v>807</v>
      </c>
    </row>
    <row r="88" spans="1:18" ht="26" customHeight="1" x14ac:dyDescent="0.35">
      <c r="A88" s="149">
        <v>0.69444444444444398</v>
      </c>
      <c r="B88" s="149">
        <v>0.71527777777777735</v>
      </c>
      <c r="C88" s="2"/>
      <c r="D88" s="138" t="s">
        <v>462</v>
      </c>
      <c r="E88" s="98"/>
      <c r="F88" s="98"/>
      <c r="G88" s="98"/>
      <c r="H88" s="98"/>
      <c r="I88" s="98"/>
      <c r="J88" s="146" t="s">
        <v>444</v>
      </c>
      <c r="K88" s="98"/>
      <c r="L88" s="98"/>
      <c r="M88" s="98"/>
      <c r="N88" s="98"/>
      <c r="O88" s="98"/>
      <c r="P88" s="98"/>
      <c r="Q88" s="98"/>
      <c r="R88" s="131"/>
    </row>
    <row r="89" spans="1:18" x14ac:dyDescent="0.35">
      <c r="A89" s="18"/>
      <c r="B89" s="18"/>
    </row>
    <row r="90" spans="1:18" x14ac:dyDescent="0.35">
      <c r="A90" s="25"/>
      <c r="B90" s="25"/>
      <c r="G90" s="83"/>
    </row>
    <row r="91" spans="1:18" ht="21" x14ac:dyDescent="0.5">
      <c r="A91" s="149" t="s">
        <v>134</v>
      </c>
      <c r="B91" s="149" t="s">
        <v>135</v>
      </c>
      <c r="C91" s="3"/>
      <c r="D91" s="165">
        <v>45744</v>
      </c>
      <c r="E91" s="166"/>
      <c r="F91" s="160"/>
      <c r="G91" s="103"/>
      <c r="H91" s="12"/>
      <c r="I91" s="14"/>
      <c r="J91" s="14"/>
      <c r="K91" s="14"/>
      <c r="L91" s="14"/>
      <c r="M91" s="14"/>
      <c r="N91" s="14"/>
      <c r="O91" s="14"/>
      <c r="P91" s="14"/>
      <c r="Q91" s="14"/>
      <c r="R91" s="15"/>
    </row>
    <row r="92" spans="1:18" x14ac:dyDescent="0.35">
      <c r="A92" s="149">
        <v>0.32291666666666669</v>
      </c>
      <c r="B92" s="149">
        <v>0.39583333333333337</v>
      </c>
      <c r="C92" s="2"/>
      <c r="D92" s="94" t="s">
        <v>458</v>
      </c>
      <c r="E92" s="85"/>
      <c r="F92" s="85"/>
      <c r="G92" s="85"/>
      <c r="H92" s="85"/>
      <c r="I92" s="85"/>
      <c r="J92" s="85"/>
      <c r="K92" s="85"/>
      <c r="L92" s="85"/>
      <c r="M92" s="85"/>
      <c r="N92" s="85"/>
      <c r="O92" s="85"/>
      <c r="P92" s="85"/>
      <c r="Q92" s="85"/>
      <c r="R92" s="86"/>
    </row>
    <row r="93" spans="1:18" x14ac:dyDescent="0.35">
      <c r="A93" s="149">
        <v>0.39583333333333337</v>
      </c>
      <c r="B93" s="149">
        <v>0.47916666666666669</v>
      </c>
      <c r="C93" s="2"/>
      <c r="D93" s="96" t="s">
        <v>459</v>
      </c>
      <c r="E93" s="8"/>
      <c r="F93" s="8"/>
      <c r="G93" s="8"/>
      <c r="H93" s="8"/>
      <c r="I93" s="8"/>
      <c r="J93" s="8"/>
      <c r="K93" s="8"/>
      <c r="L93" s="8"/>
      <c r="M93" s="8"/>
      <c r="N93" s="8"/>
      <c r="O93" s="8"/>
      <c r="P93" s="8"/>
      <c r="Q93" s="8"/>
      <c r="R93" s="9"/>
    </row>
    <row r="94" spans="1:18" x14ac:dyDescent="0.35">
      <c r="A94" s="149">
        <v>0.47916666666666669</v>
      </c>
      <c r="B94" s="149">
        <v>0.52083333333333337</v>
      </c>
      <c r="C94" s="2"/>
      <c r="D94" s="96" t="s">
        <v>152</v>
      </c>
      <c r="E94" s="8"/>
      <c r="F94" s="8"/>
      <c r="G94" s="8"/>
      <c r="H94" s="8"/>
      <c r="I94" s="8"/>
      <c r="J94" s="8"/>
      <c r="K94" s="8"/>
      <c r="L94" s="8"/>
      <c r="M94" s="8"/>
      <c r="N94" s="8"/>
      <c r="O94" s="8"/>
      <c r="P94" s="8"/>
      <c r="Q94" s="8"/>
      <c r="R94" s="9"/>
    </row>
    <row r="95" spans="1:18" hidden="1" x14ac:dyDescent="0.35">
      <c r="A95" s="1"/>
      <c r="B95" s="1"/>
      <c r="C95" s="24"/>
      <c r="D95" s="64" t="s">
        <v>25</v>
      </c>
      <c r="E95" s="33"/>
      <c r="F95" s="33"/>
      <c r="G95" s="33"/>
      <c r="H95" s="34" t="e">
        <v>#REF!</v>
      </c>
      <c r="I95" s="33" t="s">
        <v>26</v>
      </c>
      <c r="J95" s="33"/>
      <c r="K95" s="33"/>
      <c r="L95" s="33"/>
      <c r="M95" s="34" t="e">
        <v>#REF!</v>
      </c>
      <c r="N95" s="33" t="s">
        <v>27</v>
      </c>
      <c r="O95" s="33"/>
      <c r="P95" s="33"/>
      <c r="Q95" s="33"/>
      <c r="R95" s="33"/>
    </row>
    <row r="96" spans="1:18" hidden="1" x14ac:dyDescent="0.35">
      <c r="A96" s="1"/>
      <c r="B96" s="1"/>
      <c r="C96" s="2"/>
      <c r="D96" s="65" t="s">
        <v>143</v>
      </c>
      <c r="E96" s="39"/>
      <c r="F96" s="39"/>
      <c r="G96" s="39"/>
      <c r="H96" s="36"/>
      <c r="I96" s="65" t="s">
        <v>143</v>
      </c>
      <c r="J96" s="35"/>
      <c r="K96" s="35"/>
      <c r="L96" s="35"/>
      <c r="M96" s="36"/>
      <c r="N96" s="65" t="s">
        <v>143</v>
      </c>
      <c r="O96" s="35"/>
      <c r="P96" s="35"/>
      <c r="Q96" s="35"/>
      <c r="R96" s="35"/>
    </row>
    <row r="97" spans="1:18" hidden="1" x14ac:dyDescent="0.35">
      <c r="A97" s="1"/>
      <c r="B97" s="1"/>
      <c r="C97" s="20"/>
      <c r="D97" s="92" t="s">
        <v>142</v>
      </c>
      <c r="E97" s="37"/>
      <c r="F97" s="37"/>
      <c r="G97" s="37"/>
      <c r="H97" s="38"/>
      <c r="I97" s="92" t="s">
        <v>142</v>
      </c>
      <c r="J97" s="37"/>
      <c r="K97" s="37"/>
      <c r="L97" s="37"/>
      <c r="M97" s="38"/>
      <c r="N97" s="92" t="s">
        <v>142</v>
      </c>
      <c r="O97" s="37"/>
      <c r="P97" s="37"/>
      <c r="Q97" s="37"/>
      <c r="R97" s="37"/>
    </row>
    <row r="98" spans="1:18" hidden="1" x14ac:dyDescent="0.35">
      <c r="A98" s="1" t="e">
        <v>#REF!</v>
      </c>
      <c r="B98" s="1" t="e">
        <v>#REF!</v>
      </c>
      <c r="C98" s="2"/>
      <c r="D98" s="90">
        <v>1</v>
      </c>
      <c r="E98" s="44"/>
      <c r="F98" s="44"/>
      <c r="G98" s="44"/>
      <c r="H98" s="42"/>
      <c r="I98" s="40"/>
      <c r="J98" s="44"/>
      <c r="K98" s="44"/>
      <c r="L98" s="44"/>
      <c r="M98" s="42"/>
      <c r="N98" s="40"/>
      <c r="O98" s="44"/>
      <c r="P98" s="44"/>
      <c r="Q98" s="44"/>
      <c r="R98" s="44"/>
    </row>
    <row r="99" spans="1:18" hidden="1" x14ac:dyDescent="0.35">
      <c r="A99" s="1" t="e">
        <v>#REF!</v>
      </c>
      <c r="B99" s="1" t="e">
        <v>#REF!</v>
      </c>
      <c r="C99" s="2"/>
      <c r="D99" s="91">
        <v>2</v>
      </c>
      <c r="E99" s="45"/>
      <c r="F99" s="45"/>
      <c r="G99" s="45"/>
      <c r="H99" s="43"/>
      <c r="I99" s="40"/>
      <c r="J99" s="45"/>
      <c r="K99" s="45"/>
      <c r="L99" s="45"/>
      <c r="M99" s="43"/>
      <c r="N99" s="40"/>
      <c r="O99" s="45"/>
      <c r="P99" s="45"/>
      <c r="Q99" s="45"/>
      <c r="R99" s="45"/>
    </row>
    <row r="100" spans="1:18" hidden="1" x14ac:dyDescent="0.35">
      <c r="A100" s="1" t="e">
        <v>#REF!</v>
      </c>
      <c r="B100" s="1" t="e">
        <v>#REF!</v>
      </c>
      <c r="C100" s="2"/>
      <c r="D100" s="90">
        <v>3</v>
      </c>
      <c r="E100" s="45"/>
      <c r="F100" s="45"/>
      <c r="G100" s="45"/>
      <c r="H100" s="43"/>
      <c r="I100" s="40"/>
      <c r="J100" s="45"/>
      <c r="K100" s="45"/>
      <c r="L100" s="45"/>
      <c r="M100" s="43"/>
      <c r="N100" s="40"/>
      <c r="O100" s="45"/>
      <c r="P100" s="45"/>
      <c r="Q100" s="45"/>
      <c r="R100" s="45"/>
    </row>
    <row r="101" spans="1:18" hidden="1" x14ac:dyDescent="0.35">
      <c r="A101" s="1" t="e">
        <v>#REF!</v>
      </c>
      <c r="B101" s="1" t="e">
        <v>#REF!</v>
      </c>
      <c r="C101" s="2"/>
      <c r="D101" s="91">
        <v>4</v>
      </c>
      <c r="E101" s="45"/>
      <c r="F101" s="45"/>
      <c r="G101" s="45"/>
      <c r="H101" s="43"/>
      <c r="I101" s="40"/>
      <c r="J101" s="45"/>
      <c r="K101" s="45"/>
      <c r="L101" s="45"/>
      <c r="M101" s="43"/>
      <c r="N101" s="40"/>
      <c r="O101" s="45"/>
      <c r="P101" s="45"/>
      <c r="Q101" s="45"/>
      <c r="R101" s="45"/>
    </row>
    <row r="102" spans="1:18" hidden="1" x14ac:dyDescent="0.35">
      <c r="A102" s="1" t="e">
        <v>#REF!</v>
      </c>
      <c r="B102" s="1" t="e">
        <v>#REF!</v>
      </c>
      <c r="C102" s="2"/>
      <c r="D102" s="90">
        <v>5</v>
      </c>
      <c r="E102" s="45"/>
      <c r="F102" s="45"/>
      <c r="G102" s="45"/>
      <c r="H102" s="43"/>
      <c r="I102" s="40"/>
      <c r="J102" s="45"/>
      <c r="K102" s="45"/>
      <c r="L102" s="45"/>
      <c r="M102" s="43"/>
      <c r="N102" s="40"/>
      <c r="O102" s="45"/>
      <c r="P102" s="45"/>
      <c r="Q102" s="45"/>
      <c r="R102" s="45"/>
    </row>
    <row r="103" spans="1:18" hidden="1" x14ac:dyDescent="0.35">
      <c r="A103" s="1" t="e">
        <v>#REF!</v>
      </c>
      <c r="B103" s="1" t="e">
        <v>#REF!</v>
      </c>
      <c r="C103" s="2"/>
      <c r="D103" s="91">
        <v>6</v>
      </c>
      <c r="E103" s="45"/>
      <c r="F103" s="45"/>
      <c r="G103" s="45"/>
      <c r="H103" s="43"/>
      <c r="I103" s="40"/>
      <c r="J103" s="44"/>
      <c r="K103" s="44"/>
      <c r="L103" s="44"/>
      <c r="M103" s="42"/>
      <c r="N103" s="41"/>
      <c r="O103" s="44"/>
      <c r="P103" s="44"/>
      <c r="Q103" s="44"/>
      <c r="R103" s="44"/>
    </row>
    <row r="104" spans="1:18" hidden="1" x14ac:dyDescent="0.35">
      <c r="A104" s="1" t="e">
        <v>#REF!</v>
      </c>
      <c r="B104" s="1" t="e">
        <v>#REF!</v>
      </c>
      <c r="C104" s="2"/>
      <c r="D104" s="90">
        <v>7</v>
      </c>
      <c r="E104" s="45"/>
      <c r="F104" s="45"/>
      <c r="G104" s="45"/>
      <c r="H104" s="43"/>
      <c r="I104" s="40"/>
      <c r="J104" s="44"/>
      <c r="K104" s="44"/>
      <c r="L104" s="44"/>
      <c r="M104" s="42"/>
      <c r="N104" s="41"/>
      <c r="O104" s="45"/>
      <c r="P104" s="45"/>
      <c r="Q104" s="45"/>
      <c r="R104" s="45"/>
    </row>
    <row r="105" spans="1:18" hidden="1" x14ac:dyDescent="0.35">
      <c r="A105" s="1" t="e">
        <v>#REF!</v>
      </c>
      <c r="B105" s="1" t="e">
        <v>#REF!</v>
      </c>
      <c r="C105" s="17"/>
      <c r="D105" s="91">
        <v>8</v>
      </c>
      <c r="E105" s="44"/>
      <c r="F105" s="44"/>
      <c r="G105" s="44"/>
      <c r="H105" s="42"/>
      <c r="I105" s="40"/>
      <c r="J105" s="45"/>
      <c r="K105" s="45"/>
      <c r="L105" s="45"/>
      <c r="M105" s="43"/>
      <c r="N105" s="41"/>
      <c r="O105" s="45"/>
      <c r="P105" s="45"/>
      <c r="Q105" s="45"/>
      <c r="R105" s="45"/>
    </row>
    <row r="106" spans="1:18" hidden="1" x14ac:dyDescent="0.35">
      <c r="A106" s="1" t="e">
        <v>#REF!</v>
      </c>
      <c r="B106" s="1" t="e">
        <v>#REF!</v>
      </c>
      <c r="C106" s="17"/>
      <c r="D106" s="90">
        <v>9</v>
      </c>
      <c r="E106" s="45"/>
      <c r="F106" s="45"/>
      <c r="G106" s="45"/>
      <c r="H106" s="43"/>
      <c r="I106" s="40"/>
      <c r="J106" s="45"/>
      <c r="K106" s="45"/>
      <c r="L106" s="45"/>
      <c r="M106" s="43"/>
      <c r="N106" s="41"/>
      <c r="O106" s="45"/>
      <c r="P106" s="45"/>
      <c r="Q106" s="45"/>
      <c r="R106" s="45"/>
    </row>
    <row r="107" spans="1:18" hidden="1" x14ac:dyDescent="0.35">
      <c r="A107" s="1" t="e">
        <v>#REF!</v>
      </c>
      <c r="B107" s="1" t="e">
        <v>#REF!</v>
      </c>
      <c r="C107" s="2"/>
      <c r="D107" s="93" t="s">
        <v>1</v>
      </c>
      <c r="E107" s="14"/>
      <c r="F107" s="14"/>
      <c r="G107" s="14"/>
      <c r="H107" s="14"/>
      <c r="I107" s="14"/>
      <c r="J107" s="14"/>
      <c r="K107" s="14"/>
      <c r="L107" s="14"/>
      <c r="M107" s="14"/>
      <c r="N107" s="14"/>
      <c r="O107" s="14"/>
      <c r="P107" s="14"/>
      <c r="Q107" s="14"/>
      <c r="R107" s="14"/>
    </row>
    <row r="108" spans="1:18" hidden="1" x14ac:dyDescent="0.35">
      <c r="A108" s="1" t="e">
        <v>#REF!</v>
      </c>
      <c r="B108" s="1" t="e">
        <v>#REF!</v>
      </c>
      <c r="C108" s="17"/>
      <c r="D108" s="84" t="s">
        <v>138</v>
      </c>
      <c r="E108" s="85"/>
      <c r="F108" s="85"/>
      <c r="G108" s="85"/>
      <c r="H108" s="85"/>
      <c r="I108" s="85"/>
      <c r="J108" s="85"/>
      <c r="K108" s="85"/>
      <c r="L108" s="85"/>
      <c r="M108" s="85"/>
      <c r="N108" s="85" t="s">
        <v>8</v>
      </c>
      <c r="O108" s="85"/>
      <c r="P108" s="85"/>
      <c r="Q108" s="85"/>
      <c r="R108" s="85"/>
    </row>
    <row r="109" spans="1:18" hidden="1" x14ac:dyDescent="0.35">
      <c r="A109" s="1" t="e">
        <v>#REF!</v>
      </c>
      <c r="B109" s="1" t="e">
        <v>#REF!</v>
      </c>
      <c r="C109" s="2"/>
      <c r="D109" s="84" t="s">
        <v>9</v>
      </c>
      <c r="E109" s="85"/>
      <c r="F109" s="85"/>
      <c r="G109" s="85"/>
      <c r="H109" s="85"/>
      <c r="I109" s="85"/>
      <c r="J109" s="85"/>
      <c r="K109" s="85"/>
      <c r="L109" s="85"/>
      <c r="M109" s="85"/>
      <c r="N109" s="85" t="s">
        <v>8</v>
      </c>
      <c r="O109" s="85"/>
      <c r="P109" s="85"/>
      <c r="Q109" s="85"/>
      <c r="R109" s="85"/>
    </row>
    <row r="110" spans="1:18" hidden="1" x14ac:dyDescent="0.35">
      <c r="A110" s="1" t="e">
        <v>#REF!</v>
      </c>
      <c r="B110" s="1" t="e">
        <v>#REF!</v>
      </c>
      <c r="C110" s="2"/>
      <c r="D110" s="84" t="s">
        <v>139</v>
      </c>
      <c r="E110" s="85"/>
      <c r="F110" s="85"/>
      <c r="G110" s="85"/>
      <c r="H110" s="85"/>
      <c r="I110" s="85"/>
      <c r="J110" s="85"/>
      <c r="K110" s="85"/>
      <c r="L110" s="85"/>
      <c r="M110" s="85"/>
      <c r="N110" s="85" t="s">
        <v>8</v>
      </c>
      <c r="O110" s="85"/>
      <c r="P110" s="85"/>
      <c r="Q110" s="85"/>
      <c r="R110" s="85"/>
    </row>
    <row r="111" spans="1:18" hidden="1" x14ac:dyDescent="0.35">
      <c r="A111" s="1" t="e">
        <v>#REF!</v>
      </c>
      <c r="B111" s="1" t="e">
        <v>#REF!</v>
      </c>
      <c r="C111" s="2"/>
      <c r="D111" s="66" t="s">
        <v>140</v>
      </c>
      <c r="E111" s="46"/>
      <c r="F111" s="46"/>
      <c r="G111" s="46"/>
      <c r="H111" s="46"/>
      <c r="I111" s="46"/>
      <c r="J111" s="46"/>
      <c r="K111" s="46"/>
      <c r="L111" s="46"/>
      <c r="M111" s="46"/>
      <c r="N111" s="46"/>
      <c r="O111" s="46"/>
      <c r="P111" s="46"/>
      <c r="Q111" s="46"/>
      <c r="R111" s="46"/>
    </row>
    <row r="112" spans="1:18" hidden="1" x14ac:dyDescent="0.35"/>
    <row r="113" spans="21:25" hidden="1" x14ac:dyDescent="0.35"/>
    <row r="114" spans="21:25" hidden="1" x14ac:dyDescent="0.35">
      <c r="U114" s="47" t="s">
        <v>28</v>
      </c>
      <c r="V114" s="55" t="s">
        <v>29</v>
      </c>
      <c r="W114" s="55" t="s">
        <v>107</v>
      </c>
      <c r="X114" s="55" t="s">
        <v>114</v>
      </c>
      <c r="Y114" s="47" t="s">
        <v>68</v>
      </c>
    </row>
    <row r="115" spans="21:25" hidden="1" x14ac:dyDescent="0.35">
      <c r="U115" s="48" t="s">
        <v>30</v>
      </c>
      <c r="V115" s="56" t="s">
        <v>31</v>
      </c>
      <c r="W115" s="57">
        <v>1</v>
      </c>
      <c r="X115" s="57"/>
      <c r="Y115" s="50" t="s">
        <v>69</v>
      </c>
    </row>
    <row r="116" spans="21:25" hidden="1" x14ac:dyDescent="0.35">
      <c r="U116" s="48"/>
      <c r="V116" s="58"/>
      <c r="W116" s="57">
        <v>2</v>
      </c>
      <c r="X116" s="57"/>
      <c r="Y116" s="50" t="s">
        <v>70</v>
      </c>
    </row>
    <row r="117" spans="21:25" hidden="1" x14ac:dyDescent="0.35">
      <c r="U117" s="53" t="s">
        <v>32</v>
      </c>
      <c r="V117" s="56" t="s">
        <v>33</v>
      </c>
      <c r="W117" s="56">
        <v>1</v>
      </c>
      <c r="X117" s="56"/>
      <c r="Y117" s="49" t="s">
        <v>71</v>
      </c>
    </row>
    <row r="118" spans="21:25" hidden="1" x14ac:dyDescent="0.35">
      <c r="U118" s="54"/>
      <c r="V118" s="59"/>
      <c r="W118" s="59">
        <v>2</v>
      </c>
      <c r="X118" s="59"/>
      <c r="Y118" s="51" t="s">
        <v>72</v>
      </c>
    </row>
    <row r="119" spans="21:25" hidden="1" x14ac:dyDescent="0.35">
      <c r="U119" s="53" t="s">
        <v>34</v>
      </c>
      <c r="V119" s="56" t="s">
        <v>35</v>
      </c>
      <c r="W119" s="56">
        <v>1</v>
      </c>
      <c r="X119" s="56"/>
      <c r="Y119" s="49" t="s">
        <v>73</v>
      </c>
    </row>
    <row r="120" spans="21:25" hidden="1" x14ac:dyDescent="0.35"/>
    <row r="121" spans="21:25" hidden="1" x14ac:dyDescent="0.35"/>
    <row r="122" spans="21:25" hidden="1" x14ac:dyDescent="0.35">
      <c r="U122" s="47" t="s">
        <v>28</v>
      </c>
      <c r="V122" s="55" t="s">
        <v>29</v>
      </c>
      <c r="W122" s="55" t="s">
        <v>107</v>
      </c>
      <c r="X122" s="55" t="s">
        <v>114</v>
      </c>
      <c r="Y122" s="47" t="s">
        <v>68</v>
      </c>
    </row>
    <row r="123" spans="21:25" hidden="1" x14ac:dyDescent="0.35">
      <c r="U123" s="48" t="s">
        <v>30</v>
      </c>
      <c r="V123" s="56" t="s">
        <v>31</v>
      </c>
      <c r="W123" s="57">
        <v>1</v>
      </c>
      <c r="X123" s="57"/>
      <c r="Y123" s="50" t="s">
        <v>69</v>
      </c>
    </row>
    <row r="124" spans="21:25" hidden="1" x14ac:dyDescent="0.35">
      <c r="U124" s="48"/>
      <c r="V124" s="58"/>
      <c r="W124" s="57">
        <v>2</v>
      </c>
      <c r="X124" s="57"/>
      <c r="Y124" s="50" t="s">
        <v>70</v>
      </c>
    </row>
    <row r="125" spans="21:25" hidden="1" x14ac:dyDescent="0.35">
      <c r="U125" s="53" t="s">
        <v>32</v>
      </c>
      <c r="V125" s="56" t="s">
        <v>33</v>
      </c>
      <c r="W125" s="56">
        <v>1</v>
      </c>
      <c r="X125" s="56"/>
      <c r="Y125" s="49" t="s">
        <v>71</v>
      </c>
    </row>
    <row r="126" spans="21:25" hidden="1" x14ac:dyDescent="0.35">
      <c r="U126" s="54"/>
      <c r="V126" s="59"/>
      <c r="W126" s="59">
        <v>2</v>
      </c>
      <c r="X126" s="59"/>
      <c r="Y126" s="51" t="s">
        <v>72</v>
      </c>
    </row>
    <row r="127" spans="21:25" hidden="1" x14ac:dyDescent="0.35">
      <c r="U127" s="53" t="s">
        <v>34</v>
      </c>
      <c r="V127" s="56" t="s">
        <v>35</v>
      </c>
      <c r="W127" s="56">
        <v>1</v>
      </c>
      <c r="X127" s="56"/>
      <c r="Y127" s="49" t="s">
        <v>73</v>
      </c>
    </row>
    <row r="128" spans="21:25" hidden="1" x14ac:dyDescent="0.35">
      <c r="U128" s="50"/>
      <c r="V128" s="58"/>
      <c r="W128" s="58">
        <v>2</v>
      </c>
      <c r="X128" s="58"/>
      <c r="Y128" s="50" t="s">
        <v>74</v>
      </c>
    </row>
    <row r="129" spans="21:25" hidden="1" x14ac:dyDescent="0.35">
      <c r="U129" s="50"/>
      <c r="V129" s="58"/>
      <c r="W129" s="58">
        <v>3</v>
      </c>
      <c r="X129" s="58"/>
      <c r="Y129" s="50" t="s">
        <v>75</v>
      </c>
    </row>
    <row r="130" spans="21:25" hidden="1" x14ac:dyDescent="0.35">
      <c r="U130" s="50"/>
      <c r="V130" s="58"/>
      <c r="W130" s="58">
        <v>4</v>
      </c>
      <c r="X130" s="58"/>
      <c r="Y130" s="50" t="s">
        <v>76</v>
      </c>
    </row>
    <row r="131" spans="21:25" hidden="1" x14ac:dyDescent="0.35">
      <c r="U131" s="51"/>
      <c r="V131" s="59"/>
      <c r="W131" s="59">
        <v>5</v>
      </c>
      <c r="X131" s="59"/>
      <c r="Y131" s="51" t="s">
        <v>77</v>
      </c>
    </row>
    <row r="132" spans="21:25" hidden="1" x14ac:dyDescent="0.35">
      <c r="U132" s="53" t="s">
        <v>36</v>
      </c>
      <c r="V132" s="56" t="s">
        <v>37</v>
      </c>
      <c r="W132" s="56">
        <v>1</v>
      </c>
      <c r="X132" s="56"/>
      <c r="Y132" s="49" t="s">
        <v>109</v>
      </c>
    </row>
    <row r="133" spans="21:25" hidden="1" x14ac:dyDescent="0.35">
      <c r="U133" s="50"/>
      <c r="V133" s="58"/>
      <c r="W133" s="58">
        <v>2</v>
      </c>
      <c r="X133" s="58"/>
      <c r="Y133" s="50" t="s">
        <v>110</v>
      </c>
    </row>
    <row r="134" spans="21:25" hidden="1" x14ac:dyDescent="0.35">
      <c r="U134" s="51"/>
      <c r="V134" s="59"/>
      <c r="W134" s="59">
        <v>3</v>
      </c>
      <c r="X134" s="59"/>
      <c r="Y134" s="51" t="s">
        <v>113</v>
      </c>
    </row>
    <row r="135" spans="21:25" hidden="1" x14ac:dyDescent="0.35">
      <c r="U135" s="53" t="s">
        <v>38</v>
      </c>
      <c r="V135" s="56" t="s">
        <v>39</v>
      </c>
      <c r="W135" s="56">
        <v>1</v>
      </c>
      <c r="X135" s="56"/>
      <c r="Y135" s="49" t="s">
        <v>111</v>
      </c>
    </row>
    <row r="136" spans="21:25" hidden="1" x14ac:dyDescent="0.35">
      <c r="U136" s="51"/>
      <c r="V136" s="59"/>
      <c r="W136" s="59">
        <v>2</v>
      </c>
      <c r="X136" s="59"/>
      <c r="Y136" s="51" t="s">
        <v>112</v>
      </c>
    </row>
    <row r="137" spans="21:25" hidden="1" x14ac:dyDescent="0.35">
      <c r="U137" s="53" t="s">
        <v>40</v>
      </c>
      <c r="V137" s="56" t="s">
        <v>41</v>
      </c>
      <c r="W137" s="56">
        <v>1</v>
      </c>
      <c r="X137" s="56"/>
      <c r="Y137" s="49" t="s">
        <v>78</v>
      </c>
    </row>
    <row r="138" spans="21:25" hidden="1" x14ac:dyDescent="0.35">
      <c r="U138" s="52"/>
      <c r="V138" s="58"/>
      <c r="W138" s="58">
        <v>2</v>
      </c>
      <c r="X138" s="58"/>
      <c r="Y138" s="50" t="s">
        <v>79</v>
      </c>
    </row>
    <row r="139" spans="21:25" hidden="1" x14ac:dyDescent="0.35">
      <c r="U139" s="54"/>
      <c r="V139" s="59"/>
      <c r="W139" s="59">
        <v>3</v>
      </c>
      <c r="X139" s="59"/>
      <c r="Y139" s="51" t="s">
        <v>80</v>
      </c>
    </row>
    <row r="140" spans="21:25" hidden="1" x14ac:dyDescent="0.35">
      <c r="U140" s="53" t="s">
        <v>42</v>
      </c>
      <c r="V140" s="56" t="s">
        <v>43</v>
      </c>
      <c r="W140" s="56">
        <v>1</v>
      </c>
      <c r="X140" s="56"/>
      <c r="Y140" s="49" t="s">
        <v>81</v>
      </c>
    </row>
    <row r="141" spans="21:25" hidden="1" x14ac:dyDescent="0.35">
      <c r="U141" s="50"/>
      <c r="V141" s="58"/>
      <c r="W141" s="58">
        <v>2</v>
      </c>
      <c r="X141" s="58"/>
      <c r="Y141" s="50" t="s">
        <v>83</v>
      </c>
    </row>
    <row r="142" spans="21:25" hidden="1" x14ac:dyDescent="0.35">
      <c r="U142" s="50"/>
      <c r="V142" s="58"/>
      <c r="W142" s="58">
        <v>3</v>
      </c>
      <c r="X142" s="58"/>
      <c r="Y142" s="50" t="s">
        <v>84</v>
      </c>
    </row>
    <row r="143" spans="21:25" hidden="1" x14ac:dyDescent="0.35">
      <c r="U143" s="50"/>
      <c r="V143" s="58"/>
      <c r="W143" s="58">
        <v>4</v>
      </c>
      <c r="X143" s="58"/>
      <c r="Y143" s="50" t="s">
        <v>82</v>
      </c>
    </row>
    <row r="144" spans="21:25" hidden="1" x14ac:dyDescent="0.35">
      <c r="U144" s="51"/>
      <c r="V144" s="59"/>
      <c r="W144" s="59">
        <v>5</v>
      </c>
      <c r="X144" s="59"/>
      <c r="Y144" s="51" t="s">
        <v>85</v>
      </c>
    </row>
    <row r="145" spans="21:25" hidden="1" x14ac:dyDescent="0.35">
      <c r="U145" s="53" t="s">
        <v>44</v>
      </c>
      <c r="V145" s="56" t="s">
        <v>45</v>
      </c>
      <c r="W145" s="56">
        <v>1</v>
      </c>
      <c r="X145" s="56"/>
      <c r="Y145" s="49" t="s">
        <v>86</v>
      </c>
    </row>
    <row r="146" spans="21:25" hidden="1" x14ac:dyDescent="0.35">
      <c r="U146" s="51"/>
      <c r="V146" s="59"/>
      <c r="W146" s="59">
        <v>2</v>
      </c>
      <c r="X146" s="59"/>
      <c r="Y146" s="51" t="s">
        <v>87</v>
      </c>
    </row>
    <row r="147" spans="21:25" hidden="1" x14ac:dyDescent="0.35">
      <c r="U147" s="53" t="s">
        <v>46</v>
      </c>
      <c r="V147" s="56" t="s">
        <v>47</v>
      </c>
      <c r="W147" s="56">
        <v>1</v>
      </c>
      <c r="X147" s="56"/>
      <c r="Y147" s="49" t="s">
        <v>88</v>
      </c>
    </row>
    <row r="148" spans="21:25" hidden="1" x14ac:dyDescent="0.35">
      <c r="U148" s="54"/>
      <c r="V148" s="59"/>
      <c r="W148" s="59">
        <v>2</v>
      </c>
      <c r="X148" s="59"/>
      <c r="Y148" s="51" t="s">
        <v>89</v>
      </c>
    </row>
    <row r="149" spans="21:25" hidden="1" x14ac:dyDescent="0.35">
      <c r="U149" s="47" t="s">
        <v>48</v>
      </c>
      <c r="V149" s="60" t="s">
        <v>49</v>
      </c>
      <c r="W149" s="60">
        <v>1</v>
      </c>
      <c r="X149" s="60"/>
      <c r="Y149" s="67" t="s">
        <v>90</v>
      </c>
    </row>
    <row r="150" spans="21:25" hidden="1" x14ac:dyDescent="0.35">
      <c r="U150" s="53" t="s">
        <v>50</v>
      </c>
      <c r="V150" s="56" t="s">
        <v>51</v>
      </c>
      <c r="W150" s="56">
        <v>1</v>
      </c>
      <c r="X150" s="56"/>
      <c r="Y150" s="49" t="s">
        <v>91</v>
      </c>
    </row>
    <row r="151" spans="21:25" hidden="1" x14ac:dyDescent="0.35">
      <c r="U151" s="51"/>
      <c r="V151" s="59"/>
      <c r="W151" s="59">
        <v>2</v>
      </c>
      <c r="X151" s="59"/>
      <c r="Y151" s="51" t="s">
        <v>92</v>
      </c>
    </row>
    <row r="152" spans="21:25" hidden="1" x14ac:dyDescent="0.35">
      <c r="U152" s="53" t="s">
        <v>52</v>
      </c>
      <c r="V152" s="56" t="s">
        <v>53</v>
      </c>
      <c r="W152" s="56">
        <v>1</v>
      </c>
      <c r="X152" s="56"/>
      <c r="Y152" s="49" t="s">
        <v>93</v>
      </c>
    </row>
    <row r="153" spans="21:25" hidden="1" x14ac:dyDescent="0.35">
      <c r="U153" s="51"/>
      <c r="V153" s="59"/>
      <c r="W153" s="59">
        <v>2</v>
      </c>
      <c r="X153" s="59"/>
      <c r="Y153" s="51" t="s">
        <v>94</v>
      </c>
    </row>
    <row r="154" spans="21:25" hidden="1" x14ac:dyDescent="0.35">
      <c r="U154" s="53" t="s">
        <v>54</v>
      </c>
      <c r="V154" s="56" t="s">
        <v>55</v>
      </c>
      <c r="W154" s="56">
        <v>1</v>
      </c>
      <c r="X154" s="56"/>
      <c r="Y154" s="49" t="s">
        <v>96</v>
      </c>
    </row>
    <row r="155" spans="21:25" hidden="1" x14ac:dyDescent="0.35">
      <c r="U155" s="51"/>
      <c r="V155" s="59"/>
      <c r="W155" s="59">
        <v>2</v>
      </c>
      <c r="X155" s="58"/>
      <c r="Y155" s="50" t="s">
        <v>95</v>
      </c>
    </row>
    <row r="156" spans="21:25" hidden="1" x14ac:dyDescent="0.35">
      <c r="U156" s="53" t="s">
        <v>56</v>
      </c>
      <c r="V156" s="56" t="s">
        <v>57</v>
      </c>
      <c r="W156" s="56">
        <v>1</v>
      </c>
      <c r="X156" s="56"/>
      <c r="Y156" s="49" t="s">
        <v>97</v>
      </c>
    </row>
    <row r="157" spans="21:25" hidden="1" x14ac:dyDescent="0.35">
      <c r="U157" s="50"/>
      <c r="V157" s="58"/>
      <c r="W157" s="58">
        <v>2</v>
      </c>
      <c r="X157" s="58"/>
      <c r="Y157" s="50" t="s">
        <v>98</v>
      </c>
    </row>
    <row r="158" spans="21:25" hidden="1" x14ac:dyDescent="0.35">
      <c r="U158" s="51"/>
      <c r="V158" s="59"/>
      <c r="W158" s="59">
        <v>3</v>
      </c>
      <c r="X158" s="59"/>
      <c r="Y158" s="51" t="s">
        <v>99</v>
      </c>
    </row>
    <row r="159" spans="21:25" hidden="1" x14ac:dyDescent="0.35">
      <c r="U159" s="53" t="s">
        <v>58</v>
      </c>
      <c r="V159" s="56" t="s">
        <v>59</v>
      </c>
      <c r="W159" s="56">
        <v>1</v>
      </c>
      <c r="X159" s="56"/>
      <c r="Y159" s="49" t="s">
        <v>101</v>
      </c>
    </row>
    <row r="160" spans="21:25" hidden="1" x14ac:dyDescent="0.35">
      <c r="U160" s="51"/>
      <c r="V160" s="59"/>
      <c r="W160" s="59">
        <v>2</v>
      </c>
      <c r="X160" s="58"/>
      <c r="Y160" s="50" t="s">
        <v>100</v>
      </c>
    </row>
    <row r="161" spans="1:25" hidden="1" x14ac:dyDescent="0.35">
      <c r="U161" s="53" t="s">
        <v>60</v>
      </c>
      <c r="V161" s="56" t="s">
        <v>61</v>
      </c>
      <c r="W161" s="56">
        <v>1</v>
      </c>
      <c r="X161" s="56"/>
      <c r="Y161" s="49" t="s">
        <v>102</v>
      </c>
    </row>
    <row r="162" spans="1:25" hidden="1" x14ac:dyDescent="0.35">
      <c r="U162" s="50"/>
      <c r="V162" s="58"/>
      <c r="W162" s="58">
        <v>2</v>
      </c>
      <c r="X162" s="58"/>
      <c r="Y162" s="50" t="s">
        <v>103</v>
      </c>
    </row>
    <row r="163" spans="1:25" hidden="1" x14ac:dyDescent="0.35">
      <c r="U163" s="51"/>
      <c r="V163" s="59"/>
      <c r="W163" s="59">
        <v>3</v>
      </c>
      <c r="X163" s="59"/>
      <c r="Y163" s="51" t="s">
        <v>104</v>
      </c>
    </row>
    <row r="164" spans="1:25" hidden="1" x14ac:dyDescent="0.35">
      <c r="U164" s="47" t="s">
        <v>62</v>
      </c>
      <c r="V164" s="60" t="s">
        <v>63</v>
      </c>
      <c r="W164" s="60">
        <v>1</v>
      </c>
      <c r="X164" s="60"/>
      <c r="Y164" s="67" t="s">
        <v>62</v>
      </c>
    </row>
    <row r="165" spans="1:25" hidden="1" x14ac:dyDescent="0.35">
      <c r="U165" s="47" t="s">
        <v>64</v>
      </c>
      <c r="V165" s="60" t="s">
        <v>65</v>
      </c>
      <c r="W165" s="60">
        <v>1</v>
      </c>
      <c r="X165" s="60"/>
      <c r="Y165" s="67" t="s">
        <v>64</v>
      </c>
    </row>
    <row r="166" spans="1:25" hidden="1" x14ac:dyDescent="0.35">
      <c r="U166" s="53" t="s">
        <v>66</v>
      </c>
      <c r="V166" s="56" t="s">
        <v>67</v>
      </c>
      <c r="W166" s="56">
        <v>1</v>
      </c>
      <c r="X166" s="56"/>
      <c r="Y166" s="49" t="s">
        <v>105</v>
      </c>
    </row>
    <row r="167" spans="1:25" hidden="1" x14ac:dyDescent="0.35">
      <c r="U167" s="51"/>
      <c r="V167" s="59"/>
      <c r="W167" s="59">
        <v>2</v>
      </c>
      <c r="X167" s="59"/>
      <c r="Y167" s="51" t="s">
        <v>106</v>
      </c>
    </row>
    <row r="169" spans="1:25" x14ac:dyDescent="0.35">
      <c r="D169" s="132" t="s">
        <v>460</v>
      </c>
      <c r="E169" s="133"/>
      <c r="F169" s="133"/>
      <c r="G169" s="133"/>
      <c r="H169" s="133"/>
      <c r="I169" s="133"/>
      <c r="J169" s="133"/>
      <c r="K169" s="133"/>
      <c r="L169" s="133"/>
    </row>
    <row r="170" spans="1:25" x14ac:dyDescent="0.35">
      <c r="D170" s="132" t="s">
        <v>447</v>
      </c>
      <c r="E170" s="133"/>
      <c r="F170" s="133"/>
      <c r="G170" s="132" t="s">
        <v>453</v>
      </c>
      <c r="H170" s="133"/>
      <c r="I170" s="133"/>
      <c r="J170" s="134" t="s">
        <v>450</v>
      </c>
      <c r="K170" s="133"/>
      <c r="L170" s="133"/>
    </row>
    <row r="171" spans="1:25" x14ac:dyDescent="0.35">
      <c r="D171" s="132" t="s">
        <v>448</v>
      </c>
      <c r="E171" s="133"/>
      <c r="F171" s="133"/>
      <c r="G171" s="132" t="s">
        <v>452</v>
      </c>
      <c r="H171" s="133"/>
      <c r="I171" s="133"/>
      <c r="J171" s="134" t="s">
        <v>451</v>
      </c>
      <c r="K171" s="133"/>
      <c r="L171" s="133"/>
    </row>
    <row r="172" spans="1:25" x14ac:dyDescent="0.35">
      <c r="D172" s="132" t="s">
        <v>449</v>
      </c>
      <c r="E172" s="133"/>
      <c r="F172" s="133"/>
      <c r="G172" s="132" t="s">
        <v>464</v>
      </c>
      <c r="H172" s="133"/>
      <c r="I172" s="133"/>
      <c r="J172" s="134" t="s">
        <v>463</v>
      </c>
      <c r="K172" s="133"/>
      <c r="L172" s="133"/>
    </row>
    <row r="174" spans="1:25" x14ac:dyDescent="0.35">
      <c r="A174" s="25" t="s">
        <v>575</v>
      </c>
    </row>
  </sheetData>
  <mergeCells count="6">
    <mergeCell ref="D13:F13"/>
    <mergeCell ref="D50:F50"/>
    <mergeCell ref="D4:F4"/>
    <mergeCell ref="D91:F91"/>
    <mergeCell ref="A1:R1"/>
    <mergeCell ref="C2:R2"/>
  </mergeCells>
  <phoneticPr fontId="4" type="noConversion"/>
  <conditionalFormatting sqref="D25:G30">
    <cfRule type="expression" dxfId="28" priority="25">
      <formula>$H25=E$23</formula>
    </cfRule>
  </conditionalFormatting>
  <conditionalFormatting sqref="E23 J23 O23 R25:R30">
    <cfRule type="duplicateValues" dxfId="27" priority="7"/>
  </conditionalFormatting>
  <conditionalFormatting sqref="E34 H35:H38 J34 M35:M38 O34 R35:R38">
    <cfRule type="duplicateValues" dxfId="26" priority="6"/>
  </conditionalFormatting>
  <conditionalFormatting sqref="E42 H43:H45 J42 M43:M45 O42 R43:R45">
    <cfRule type="duplicateValues" dxfId="25" priority="5"/>
  </conditionalFormatting>
  <conditionalFormatting sqref="E54 H56:H61 J54 M56:M61 O54 R56:R61">
    <cfRule type="duplicateValues" dxfId="24" priority="4"/>
  </conditionalFormatting>
  <conditionalFormatting sqref="E54 H56:H61 M56:M61 R56:R61 O54 J54">
    <cfRule type="duplicateValues" dxfId="23" priority="8"/>
  </conditionalFormatting>
  <conditionalFormatting sqref="E65 H66:H71 J65 M66:M71 O65 R66:R71">
    <cfRule type="duplicateValues" dxfId="22" priority="3"/>
  </conditionalFormatting>
  <conditionalFormatting sqref="E75 H76:H80 J75 M76:M80 O75 R76:R80">
    <cfRule type="duplicateValues" dxfId="21" priority="2"/>
  </conditionalFormatting>
  <conditionalFormatting sqref="E84 H85:H87 J84 M85:M87 O84 R85:R87">
    <cfRule type="duplicateValues" dxfId="20" priority="1"/>
  </conditionalFormatting>
  <conditionalFormatting sqref="H35:H38 M35:M38">
    <cfRule type="duplicateValues" dxfId="19" priority="52"/>
  </conditionalFormatting>
  <conditionalFormatting sqref="H43:H45 M43:M45">
    <cfRule type="duplicateValues" dxfId="18" priority="54"/>
  </conditionalFormatting>
  <conditionalFormatting sqref="H56:H61 M56:M61">
    <cfRule type="duplicateValues" dxfId="17" priority="56"/>
  </conditionalFormatting>
  <conditionalFormatting sqref="H66:H71">
    <cfRule type="duplicateValues" dxfId="16" priority="17"/>
  </conditionalFormatting>
  <conditionalFormatting sqref="H76:H80">
    <cfRule type="duplicateValues" dxfId="15" priority="14"/>
  </conditionalFormatting>
  <conditionalFormatting sqref="H85:H87">
    <cfRule type="duplicateValues" dxfId="14" priority="11"/>
  </conditionalFormatting>
  <conditionalFormatting sqref="M66:M71">
    <cfRule type="duplicateValues" dxfId="13" priority="16"/>
  </conditionalFormatting>
  <conditionalFormatting sqref="M76:M80">
    <cfRule type="duplicateValues" dxfId="12" priority="13"/>
  </conditionalFormatting>
  <conditionalFormatting sqref="M85:M87">
    <cfRule type="duplicateValues" dxfId="11" priority="10"/>
  </conditionalFormatting>
  <conditionalFormatting sqref="R25:R30">
    <cfRule type="expression" dxfId="10" priority="21">
      <formula>$H25=S$23</formula>
    </cfRule>
    <cfRule type="duplicateValues" dxfId="9" priority="22"/>
  </conditionalFormatting>
  <conditionalFormatting sqref="R26">
    <cfRule type="duplicateValues" dxfId="8" priority="23"/>
  </conditionalFormatting>
  <conditionalFormatting sqref="R27:R30">
    <cfRule type="duplicateValues" dxfId="7" priority="24"/>
  </conditionalFormatting>
  <conditionalFormatting sqref="R35:R38">
    <cfRule type="duplicateValues" dxfId="6" priority="20"/>
  </conditionalFormatting>
  <conditionalFormatting sqref="R43:R45">
    <cfRule type="duplicateValues" dxfId="5" priority="19"/>
  </conditionalFormatting>
  <conditionalFormatting sqref="R56:R61">
    <cfRule type="duplicateValues" dxfId="4" priority="18"/>
  </conditionalFormatting>
  <conditionalFormatting sqref="R66:R71">
    <cfRule type="duplicateValues" dxfId="3" priority="15"/>
  </conditionalFormatting>
  <conditionalFormatting sqref="R76:R80">
    <cfRule type="duplicateValues" dxfId="2" priority="12"/>
  </conditionalFormatting>
  <conditionalFormatting sqref="R85:R87">
    <cfRule type="duplicateValues" dxfId="1" priority="9"/>
  </conditionalFormatting>
  <hyperlinks>
    <hyperlink ref="L5" r:id="rId1" xr:uid="{BB87EBC3-4225-4CF5-A37F-C7BA94934633}"/>
    <hyperlink ref="L9" r:id="rId2" xr:uid="{E847516F-0329-47E1-8481-00BF42026B07}"/>
    <hyperlink ref="N14" r:id="rId3" xr:uid="{3AB5B72E-892E-4892-8674-78308D451411}"/>
    <hyperlink ref="H47" r:id="rId4" xr:uid="{238105DB-B303-442F-9A10-32D9A06B02BC}"/>
    <hyperlink ref="J170" r:id="rId5" xr:uid="{48415C3D-70BB-48C5-A353-770F443A08E6}"/>
    <hyperlink ref="J171" r:id="rId6" xr:uid="{0C1BBF80-B555-4249-B655-105665A70B86}"/>
    <hyperlink ref="L8" r:id="rId7" xr:uid="{FC6694C6-AD4D-40C7-9AA6-FBC0DD996F54}"/>
    <hyperlink ref="J172" r:id="rId8" xr:uid="{CB1ABC43-5959-4EF9-8675-E4C9F0B45A6E}"/>
  </hyperlinks>
  <pageMargins left="0.25" right="0.25" top="0.75" bottom="0.75" header="0.3" footer="0.3"/>
  <pageSetup paperSize="9" scale="21"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B22A-6E9B-44A7-BEF7-DF3972ABA949}">
  <dimension ref="A1:V103"/>
  <sheetViews>
    <sheetView topLeftCell="A25" workbookViewId="0">
      <selection activeCell="O16" sqref="O16"/>
    </sheetView>
  </sheetViews>
  <sheetFormatPr defaultColWidth="8.7265625" defaultRowHeight="14.5" x14ac:dyDescent="0.35"/>
  <cols>
    <col min="1" max="1" width="10" customWidth="1"/>
    <col min="2" max="2" width="77.81640625" customWidth="1"/>
    <col min="3" max="3" width="62.08984375" customWidth="1"/>
    <col min="4" max="4" width="27.453125" customWidth="1"/>
    <col min="5" max="5" width="11.90625" customWidth="1"/>
    <col min="6" max="6" width="9.81640625" customWidth="1"/>
    <col min="7" max="9" width="15" customWidth="1"/>
    <col min="10" max="10" width="30.6328125" customWidth="1"/>
    <col min="11" max="11" width="13.1796875" customWidth="1"/>
    <col min="12" max="12" width="39.26953125" customWidth="1"/>
    <col min="13" max="13" width="33.26953125" customWidth="1"/>
    <col min="14" max="14" width="48.6328125" customWidth="1"/>
    <col min="15" max="15" width="33.26953125" customWidth="1"/>
    <col min="16" max="16" width="25.453125" customWidth="1"/>
    <col min="17" max="17" width="25" customWidth="1"/>
    <col min="18" max="18" width="17.6328125" customWidth="1"/>
  </cols>
  <sheetData>
    <row r="1" spans="1:14" x14ac:dyDescent="0.35">
      <c r="A1" t="s">
        <v>428</v>
      </c>
      <c r="B1" t="s">
        <v>429</v>
      </c>
      <c r="C1" t="s">
        <v>606</v>
      </c>
      <c r="D1" t="s">
        <v>430</v>
      </c>
      <c r="E1" t="s">
        <v>571</v>
      </c>
      <c r="F1" t="s">
        <v>570</v>
      </c>
      <c r="G1" t="s">
        <v>115</v>
      </c>
      <c r="H1" t="s">
        <v>134</v>
      </c>
      <c r="I1" t="s">
        <v>135</v>
      </c>
      <c r="J1" t="s">
        <v>427</v>
      </c>
      <c r="K1" t="s">
        <v>699</v>
      </c>
      <c r="L1" t="s">
        <v>426</v>
      </c>
      <c r="M1" t="s">
        <v>569</v>
      </c>
      <c r="N1" t="s">
        <v>705</v>
      </c>
    </row>
    <row r="2" spans="1:14" x14ac:dyDescent="0.35">
      <c r="A2">
        <v>1209</v>
      </c>
      <c r="B2" t="s">
        <v>381</v>
      </c>
      <c r="C2" t="s">
        <v>681</v>
      </c>
      <c r="D2" t="s">
        <v>431</v>
      </c>
      <c r="E2" s="95" t="s">
        <v>583</v>
      </c>
      <c r="F2" s="95">
        <v>1.1000000000000001</v>
      </c>
      <c r="G2" s="121">
        <v>45742</v>
      </c>
      <c r="H2" s="122">
        <v>0.46527777777777773</v>
      </c>
      <c r="I2" s="122">
        <v>0.47916666666666663</v>
      </c>
      <c r="J2" t="s">
        <v>808</v>
      </c>
      <c r="K2" t="s">
        <v>578</v>
      </c>
      <c r="L2" t="s">
        <v>549</v>
      </c>
      <c r="M2" t="s">
        <v>702</v>
      </c>
      <c r="N2" t="s">
        <v>362</v>
      </c>
    </row>
    <row r="3" spans="1:14" x14ac:dyDescent="0.35">
      <c r="A3">
        <v>1224</v>
      </c>
      <c r="B3" t="s">
        <v>605</v>
      </c>
      <c r="C3" t="s">
        <v>692</v>
      </c>
      <c r="D3" t="s">
        <v>431</v>
      </c>
      <c r="E3" s="95" t="s">
        <v>583</v>
      </c>
      <c r="F3" s="95">
        <v>1.2</v>
      </c>
      <c r="G3" s="121">
        <v>45742</v>
      </c>
      <c r="H3" s="122">
        <v>0.47916666666666663</v>
      </c>
      <c r="I3" s="122">
        <v>0.49305555555555552</v>
      </c>
      <c r="J3" t="s">
        <v>409</v>
      </c>
      <c r="K3" t="s">
        <v>580</v>
      </c>
      <c r="L3" t="s">
        <v>561</v>
      </c>
      <c r="M3" t="s">
        <v>410</v>
      </c>
      <c r="N3" t="s">
        <v>411</v>
      </c>
    </row>
    <row r="4" spans="1:14" x14ac:dyDescent="0.35">
      <c r="A4">
        <v>1104</v>
      </c>
      <c r="B4" t="s">
        <v>158</v>
      </c>
      <c r="C4" t="s">
        <v>608</v>
      </c>
      <c r="D4" t="s">
        <v>431</v>
      </c>
      <c r="E4" s="95" t="s">
        <v>583</v>
      </c>
      <c r="F4" s="95">
        <v>1.3</v>
      </c>
      <c r="G4" s="121">
        <v>45742</v>
      </c>
      <c r="H4" s="122">
        <v>0.49305555555555552</v>
      </c>
      <c r="I4" s="122">
        <v>0.50694444444444442</v>
      </c>
      <c r="J4" t="s">
        <v>703</v>
      </c>
      <c r="K4" t="s">
        <v>578</v>
      </c>
      <c r="L4" t="s">
        <v>467</v>
      </c>
      <c r="M4" t="s">
        <v>157</v>
      </c>
      <c r="N4" t="s">
        <v>159</v>
      </c>
    </row>
    <row r="5" spans="1:14" x14ac:dyDescent="0.35">
      <c r="A5">
        <v>1211</v>
      </c>
      <c r="B5" t="s">
        <v>385</v>
      </c>
      <c r="C5" t="s">
        <v>683</v>
      </c>
      <c r="D5" t="s">
        <v>431</v>
      </c>
      <c r="E5" s="95" t="s">
        <v>583</v>
      </c>
      <c r="F5" s="95">
        <v>1.4</v>
      </c>
      <c r="G5" s="121">
        <v>45742</v>
      </c>
      <c r="H5" s="122">
        <v>0.50694444444444442</v>
      </c>
      <c r="I5" s="122">
        <v>0.52083333333333326</v>
      </c>
      <c r="J5" t="s">
        <v>168</v>
      </c>
      <c r="K5" t="s">
        <v>578</v>
      </c>
      <c r="L5" t="s">
        <v>551</v>
      </c>
      <c r="M5" t="s">
        <v>169</v>
      </c>
      <c r="N5" t="s">
        <v>171</v>
      </c>
    </row>
    <row r="6" spans="1:14" x14ac:dyDescent="0.35">
      <c r="A6">
        <v>1236</v>
      </c>
      <c r="B6" t="s">
        <v>422</v>
      </c>
      <c r="C6" t="s">
        <v>697</v>
      </c>
      <c r="D6" t="s">
        <v>431</v>
      </c>
      <c r="E6" s="95" t="s">
        <v>583</v>
      </c>
      <c r="F6" s="95">
        <v>1.5</v>
      </c>
      <c r="G6" s="121">
        <v>45742</v>
      </c>
      <c r="H6" s="122">
        <v>0.52083333333333326</v>
      </c>
      <c r="I6" s="122">
        <v>0.5347222222222221</v>
      </c>
      <c r="J6" t="s">
        <v>420</v>
      </c>
      <c r="K6" t="s">
        <v>579</v>
      </c>
      <c r="L6" t="s">
        <v>568</v>
      </c>
      <c r="M6" t="s">
        <v>421</v>
      </c>
      <c r="N6" t="s">
        <v>423</v>
      </c>
    </row>
    <row r="7" spans="1:14" x14ac:dyDescent="0.35">
      <c r="A7">
        <v>1214</v>
      </c>
      <c r="B7" t="s">
        <v>395</v>
      </c>
      <c r="C7" t="s">
        <v>686</v>
      </c>
      <c r="D7" t="s">
        <v>431</v>
      </c>
      <c r="E7" s="95" t="s">
        <v>583</v>
      </c>
      <c r="F7" s="95">
        <v>1.6</v>
      </c>
      <c r="G7" s="121">
        <v>45742</v>
      </c>
      <c r="H7" s="122">
        <v>0.5347222222222221</v>
      </c>
      <c r="I7" s="122">
        <v>0.54861111111111094</v>
      </c>
      <c r="J7" t="s">
        <v>393</v>
      </c>
      <c r="K7" t="s">
        <v>580</v>
      </c>
      <c r="L7" t="s">
        <v>554</v>
      </c>
      <c r="M7" t="s">
        <v>394</v>
      </c>
      <c r="N7" t="s">
        <v>582</v>
      </c>
    </row>
    <row r="8" spans="1:14" x14ac:dyDescent="0.35">
      <c r="A8">
        <v>1135</v>
      </c>
      <c r="B8" t="s">
        <v>242</v>
      </c>
      <c r="C8" t="s">
        <v>632</v>
      </c>
      <c r="D8" t="s">
        <v>432</v>
      </c>
      <c r="E8" s="95" t="s">
        <v>809</v>
      </c>
      <c r="F8" s="95">
        <v>2.1</v>
      </c>
      <c r="G8" s="121">
        <v>45742</v>
      </c>
      <c r="H8" s="122">
        <v>0.46527777777777773</v>
      </c>
      <c r="I8" s="122">
        <v>0.47916666666666663</v>
      </c>
      <c r="J8" t="s">
        <v>588</v>
      </c>
      <c r="L8" t="s">
        <v>493</v>
      </c>
      <c r="M8" t="s">
        <v>241</v>
      </c>
      <c r="N8" t="s">
        <v>251</v>
      </c>
    </row>
    <row r="9" spans="1:14" x14ac:dyDescent="0.35">
      <c r="A9">
        <v>1166</v>
      </c>
      <c r="B9" t="s">
        <v>316</v>
      </c>
      <c r="C9" t="s">
        <v>520</v>
      </c>
      <c r="D9" t="s">
        <v>432</v>
      </c>
      <c r="E9" s="95" t="s">
        <v>809</v>
      </c>
      <c r="F9" s="95">
        <v>2.2000000000000002</v>
      </c>
      <c r="G9" s="121">
        <v>45742</v>
      </c>
      <c r="H9" s="122">
        <v>0.47916666666666663</v>
      </c>
      <c r="I9" s="122">
        <v>0.49305555555555552</v>
      </c>
      <c r="J9" t="s">
        <v>314</v>
      </c>
      <c r="K9" t="s">
        <v>576</v>
      </c>
      <c r="L9" t="s">
        <v>519</v>
      </c>
      <c r="M9" t="s">
        <v>315</v>
      </c>
      <c r="N9" t="s">
        <v>237</v>
      </c>
    </row>
    <row r="10" spans="1:14" x14ac:dyDescent="0.35">
      <c r="A10">
        <v>1228</v>
      </c>
      <c r="B10" t="s">
        <v>414</v>
      </c>
      <c r="C10" t="s">
        <v>694</v>
      </c>
      <c r="D10" t="s">
        <v>432</v>
      </c>
      <c r="E10" s="95" t="s">
        <v>809</v>
      </c>
      <c r="F10" s="95">
        <v>2.2999999999999998</v>
      </c>
      <c r="G10" s="121">
        <v>45742</v>
      </c>
      <c r="H10" s="122">
        <v>0.49305555555555552</v>
      </c>
      <c r="I10" s="122">
        <v>0.50694444444444442</v>
      </c>
      <c r="J10" t="s">
        <v>208</v>
      </c>
      <c r="K10" t="s">
        <v>576</v>
      </c>
      <c r="L10" t="s">
        <v>563</v>
      </c>
      <c r="M10" t="s">
        <v>413</v>
      </c>
      <c r="N10" t="s">
        <v>309</v>
      </c>
    </row>
    <row r="11" spans="1:14" x14ac:dyDescent="0.35">
      <c r="A11">
        <v>1163</v>
      </c>
      <c r="B11" t="s">
        <v>311</v>
      </c>
      <c r="C11" t="s">
        <v>656</v>
      </c>
      <c r="D11" t="s">
        <v>432</v>
      </c>
      <c r="E11" s="95" t="s">
        <v>809</v>
      </c>
      <c r="F11" s="95">
        <v>2.4</v>
      </c>
      <c r="G11" s="121">
        <v>45742</v>
      </c>
      <c r="H11" s="122">
        <v>0.50694444444444442</v>
      </c>
      <c r="I11" s="122">
        <v>0.52083333333333326</v>
      </c>
      <c r="J11" t="s">
        <v>308</v>
      </c>
      <c r="K11" t="s">
        <v>578</v>
      </c>
      <c r="L11" t="s">
        <v>517</v>
      </c>
      <c r="M11" t="s">
        <v>310</v>
      </c>
      <c r="N11" t="s">
        <v>309</v>
      </c>
    </row>
    <row r="12" spans="1:14" x14ac:dyDescent="0.35">
      <c r="A12">
        <v>1128</v>
      </c>
      <c r="B12" t="s">
        <v>226</v>
      </c>
      <c r="C12" t="s">
        <v>626</v>
      </c>
      <c r="D12" t="s">
        <v>432</v>
      </c>
      <c r="E12" s="95" t="s">
        <v>809</v>
      </c>
      <c r="F12" s="95">
        <v>2.5</v>
      </c>
      <c r="G12" s="121">
        <v>45742</v>
      </c>
      <c r="H12" s="122">
        <v>0.52083333333333326</v>
      </c>
      <c r="I12" s="122">
        <v>0.5347222222222221</v>
      </c>
      <c r="J12" t="s">
        <v>810</v>
      </c>
      <c r="L12" t="s">
        <v>487</v>
      </c>
      <c r="M12" t="s">
        <v>225</v>
      </c>
      <c r="N12" t="s">
        <v>227</v>
      </c>
    </row>
    <row r="13" spans="1:14" x14ac:dyDescent="0.35">
      <c r="A13">
        <v>1197</v>
      </c>
      <c r="B13" t="s">
        <v>363</v>
      </c>
      <c r="C13" t="s">
        <v>674</v>
      </c>
      <c r="D13" t="s">
        <v>432</v>
      </c>
      <c r="E13" s="95" t="s">
        <v>809</v>
      </c>
      <c r="F13" s="95">
        <v>2.6</v>
      </c>
      <c r="G13" s="121">
        <v>45742</v>
      </c>
      <c r="H13" s="122">
        <v>0.5347222222222221</v>
      </c>
      <c r="I13" s="122">
        <v>0.54861111111111094</v>
      </c>
      <c r="J13" t="s">
        <v>808</v>
      </c>
      <c r="K13" t="s">
        <v>578</v>
      </c>
      <c r="L13" t="s">
        <v>540</v>
      </c>
      <c r="M13" t="s">
        <v>702</v>
      </c>
      <c r="N13" t="s">
        <v>362</v>
      </c>
    </row>
    <row r="14" spans="1:14" x14ac:dyDescent="0.35">
      <c r="A14">
        <v>1223</v>
      </c>
      <c r="B14" t="s">
        <v>407</v>
      </c>
      <c r="C14" t="s">
        <v>691</v>
      </c>
      <c r="D14" t="s">
        <v>154</v>
      </c>
      <c r="E14" s="95" t="s">
        <v>811</v>
      </c>
      <c r="F14" s="95">
        <v>3.1</v>
      </c>
      <c r="G14" s="121">
        <v>45742</v>
      </c>
      <c r="H14" s="122">
        <v>0.46527777777777773</v>
      </c>
      <c r="I14" s="122">
        <v>0.47916666666666663</v>
      </c>
      <c r="J14" t="s">
        <v>405</v>
      </c>
      <c r="K14" t="s">
        <v>578</v>
      </c>
      <c r="L14" t="s">
        <v>560</v>
      </c>
      <c r="M14" t="s">
        <v>406</v>
      </c>
      <c r="N14" t="s">
        <v>408</v>
      </c>
    </row>
    <row r="15" spans="1:14" x14ac:dyDescent="0.35">
      <c r="A15">
        <v>1191</v>
      </c>
      <c r="B15" t="s">
        <v>354</v>
      </c>
      <c r="C15" t="s">
        <v>671</v>
      </c>
      <c r="D15" t="s">
        <v>154</v>
      </c>
      <c r="E15" s="95" t="s">
        <v>811</v>
      </c>
      <c r="F15" s="95">
        <v>3.2</v>
      </c>
      <c r="G15" s="121">
        <v>45742</v>
      </c>
      <c r="H15" s="122">
        <v>0.47916666666666663</v>
      </c>
      <c r="I15" s="122">
        <v>0.49305555555555552</v>
      </c>
      <c r="J15" t="s">
        <v>812</v>
      </c>
      <c r="L15" t="s">
        <v>537</v>
      </c>
      <c r="M15" t="s">
        <v>589</v>
      </c>
      <c r="N15" t="s">
        <v>355</v>
      </c>
    </row>
    <row r="16" spans="1:14" x14ac:dyDescent="0.35">
      <c r="A16">
        <v>1230</v>
      </c>
      <c r="B16" t="s">
        <v>418</v>
      </c>
      <c r="C16" t="s">
        <v>695</v>
      </c>
      <c r="D16" t="s">
        <v>154</v>
      </c>
      <c r="E16" s="95" t="s">
        <v>811</v>
      </c>
      <c r="F16" s="95">
        <v>3.3</v>
      </c>
      <c r="G16" s="121">
        <v>45742</v>
      </c>
      <c r="H16" s="122">
        <v>0.49305555555555552</v>
      </c>
      <c r="I16" s="122">
        <v>0.50694444444444442</v>
      </c>
      <c r="J16" t="s">
        <v>416</v>
      </c>
      <c r="K16" t="s">
        <v>579</v>
      </c>
      <c r="L16" t="s">
        <v>566</v>
      </c>
      <c r="M16" t="s">
        <v>417</v>
      </c>
      <c r="N16" t="s">
        <v>708</v>
      </c>
    </row>
    <row r="17" spans="1:14" x14ac:dyDescent="0.35">
      <c r="A17">
        <v>1102</v>
      </c>
      <c r="B17" t="s">
        <v>155</v>
      </c>
      <c r="C17" t="s">
        <v>607</v>
      </c>
      <c r="D17" t="s">
        <v>154</v>
      </c>
      <c r="E17" s="95" t="s">
        <v>811</v>
      </c>
      <c r="F17" s="95">
        <v>3.4</v>
      </c>
      <c r="G17" s="121">
        <v>45742</v>
      </c>
      <c r="H17" s="122">
        <v>0.50694444444444442</v>
      </c>
      <c r="I17" s="122">
        <v>0.52083333333333326</v>
      </c>
      <c r="J17" t="s">
        <v>596</v>
      </c>
      <c r="K17" t="s">
        <v>576</v>
      </c>
      <c r="L17" t="s">
        <v>465</v>
      </c>
      <c r="M17" t="s">
        <v>595</v>
      </c>
      <c r="N17" t="s">
        <v>156</v>
      </c>
    </row>
    <row r="18" spans="1:14" x14ac:dyDescent="0.35">
      <c r="A18">
        <v>1177</v>
      </c>
      <c r="B18" t="s">
        <v>341</v>
      </c>
      <c r="C18" t="s">
        <v>666</v>
      </c>
      <c r="D18" t="s">
        <v>154</v>
      </c>
      <c r="E18" s="95" t="s">
        <v>811</v>
      </c>
      <c r="F18" s="95">
        <v>3.5</v>
      </c>
      <c r="G18" s="121">
        <v>45742</v>
      </c>
      <c r="H18" s="122">
        <v>0.52083333333333326</v>
      </c>
      <c r="I18" s="122">
        <v>0.5347222222222221</v>
      </c>
      <c r="J18" t="s">
        <v>339</v>
      </c>
      <c r="K18" t="s">
        <v>576</v>
      </c>
      <c r="L18" t="s">
        <v>531</v>
      </c>
      <c r="M18" t="s">
        <v>340</v>
      </c>
      <c r="N18" t="s">
        <v>200</v>
      </c>
    </row>
    <row r="19" spans="1:14" x14ac:dyDescent="0.35">
      <c r="A19">
        <v>1215</v>
      </c>
      <c r="B19" t="s">
        <v>397</v>
      </c>
      <c r="C19" t="s">
        <v>687</v>
      </c>
      <c r="D19" t="s">
        <v>154</v>
      </c>
      <c r="E19" s="95" t="s">
        <v>811</v>
      </c>
      <c r="F19" s="95">
        <v>3.6</v>
      </c>
      <c r="G19" s="121">
        <v>45742</v>
      </c>
      <c r="H19" s="122">
        <v>0.5347222222222221</v>
      </c>
      <c r="I19" s="122">
        <v>0.54861111111111094</v>
      </c>
      <c r="J19" t="s">
        <v>396</v>
      </c>
      <c r="K19" t="s">
        <v>579</v>
      </c>
      <c r="L19" t="s">
        <v>556</v>
      </c>
      <c r="M19" t="s">
        <v>189</v>
      </c>
      <c r="N19" t="s">
        <v>191</v>
      </c>
    </row>
    <row r="20" spans="1:14" x14ac:dyDescent="0.35">
      <c r="A20">
        <v>1136</v>
      </c>
      <c r="B20" t="s">
        <v>600</v>
      </c>
      <c r="C20" t="s">
        <v>633</v>
      </c>
      <c r="D20" t="s">
        <v>431</v>
      </c>
      <c r="E20" s="95" t="s">
        <v>813</v>
      </c>
      <c r="F20" s="95">
        <v>4.0999999999999996</v>
      </c>
      <c r="G20" s="121">
        <v>45742</v>
      </c>
      <c r="H20" s="122">
        <v>0.58333333333333315</v>
      </c>
      <c r="I20" s="122">
        <v>0.59722222222222199</v>
      </c>
      <c r="J20" t="s">
        <v>814</v>
      </c>
      <c r="K20" t="s">
        <v>579</v>
      </c>
      <c r="L20" t="s">
        <v>494</v>
      </c>
      <c r="M20" t="s">
        <v>243</v>
      </c>
      <c r="N20" t="s">
        <v>244</v>
      </c>
    </row>
    <row r="21" spans="1:14" x14ac:dyDescent="0.35">
      <c r="A21">
        <v>1114</v>
      </c>
      <c r="B21" t="s">
        <v>598</v>
      </c>
      <c r="C21" t="s">
        <v>615</v>
      </c>
      <c r="D21" t="s">
        <v>431</v>
      </c>
      <c r="E21" s="95" t="s">
        <v>813</v>
      </c>
      <c r="F21" s="95">
        <v>4.2</v>
      </c>
      <c r="G21" s="121">
        <v>45742</v>
      </c>
      <c r="H21" s="122">
        <v>0.59722222222222199</v>
      </c>
      <c r="I21" s="122">
        <v>0.61111111111111083</v>
      </c>
      <c r="J21" t="s">
        <v>180</v>
      </c>
      <c r="K21" t="s">
        <v>579</v>
      </c>
      <c r="L21" t="s">
        <v>476</v>
      </c>
      <c r="M21" t="s">
        <v>181</v>
      </c>
      <c r="N21" t="s">
        <v>182</v>
      </c>
    </row>
    <row r="22" spans="1:14" x14ac:dyDescent="0.35">
      <c r="A22">
        <v>1200</v>
      </c>
      <c r="B22" t="s">
        <v>366</v>
      </c>
      <c r="C22" t="s">
        <v>675</v>
      </c>
      <c r="D22" t="s">
        <v>431</v>
      </c>
      <c r="E22" s="95" t="s">
        <v>813</v>
      </c>
      <c r="F22" s="95">
        <v>4.3</v>
      </c>
      <c r="G22" s="121">
        <v>45742</v>
      </c>
      <c r="H22" s="122">
        <v>0.61111111111111083</v>
      </c>
      <c r="I22" s="122">
        <v>0.62499999999999967</v>
      </c>
      <c r="J22" t="s">
        <v>364</v>
      </c>
      <c r="K22" t="s">
        <v>576</v>
      </c>
      <c r="L22" t="s">
        <v>541</v>
      </c>
      <c r="M22" t="s">
        <v>365</v>
      </c>
      <c r="N22" t="s">
        <v>592</v>
      </c>
    </row>
    <row r="23" spans="1:14" x14ac:dyDescent="0.35">
      <c r="A23">
        <v>1139</v>
      </c>
      <c r="B23" t="s">
        <v>250</v>
      </c>
      <c r="C23" t="s">
        <v>635</v>
      </c>
      <c r="D23" t="s">
        <v>431</v>
      </c>
      <c r="E23" s="95" t="s">
        <v>813</v>
      </c>
      <c r="F23" s="95">
        <v>4.4000000000000004</v>
      </c>
      <c r="G23" s="121">
        <v>45742</v>
      </c>
      <c r="H23" s="122">
        <v>0.62499999999999967</v>
      </c>
      <c r="I23" s="122">
        <v>0.63888888888888851</v>
      </c>
      <c r="J23" t="s">
        <v>248</v>
      </c>
      <c r="K23" t="s">
        <v>580</v>
      </c>
      <c r="L23" t="s">
        <v>496</v>
      </c>
      <c r="M23" t="s">
        <v>249</v>
      </c>
      <c r="N23" t="s">
        <v>251</v>
      </c>
    </row>
    <row r="24" spans="1:14" x14ac:dyDescent="0.35">
      <c r="A24">
        <v>1208</v>
      </c>
      <c r="B24" t="s">
        <v>380</v>
      </c>
      <c r="C24" t="s">
        <v>680</v>
      </c>
      <c r="D24" t="s">
        <v>432</v>
      </c>
      <c r="E24" s="95" t="s">
        <v>586</v>
      </c>
      <c r="F24" s="95">
        <v>5.0999999999999996</v>
      </c>
      <c r="G24" s="121">
        <v>45742</v>
      </c>
      <c r="H24" s="122">
        <v>0.58333333333333315</v>
      </c>
      <c r="I24" s="122">
        <v>0.59722222222222199</v>
      </c>
      <c r="J24" t="s">
        <v>378</v>
      </c>
      <c r="K24" t="s">
        <v>579</v>
      </c>
      <c r="L24" t="s">
        <v>548</v>
      </c>
      <c r="M24" t="s">
        <v>379</v>
      </c>
      <c r="N24" t="s">
        <v>191</v>
      </c>
    </row>
    <row r="25" spans="1:14" x14ac:dyDescent="0.35">
      <c r="A25">
        <v>1152</v>
      </c>
      <c r="B25" t="s">
        <v>280</v>
      </c>
      <c r="C25" t="s">
        <v>646</v>
      </c>
      <c r="D25" t="s">
        <v>432</v>
      </c>
      <c r="E25" s="95" t="s">
        <v>586</v>
      </c>
      <c r="F25" s="95">
        <v>5.2</v>
      </c>
      <c r="G25" s="121">
        <v>45742</v>
      </c>
      <c r="H25" s="122">
        <v>0.59722222222222199</v>
      </c>
      <c r="I25" s="122">
        <v>0.61111111111111083</v>
      </c>
      <c r="J25" t="s">
        <v>273</v>
      </c>
      <c r="K25" t="s">
        <v>578</v>
      </c>
      <c r="L25" t="s">
        <v>508</v>
      </c>
      <c r="M25" t="s">
        <v>274</v>
      </c>
      <c r="N25" t="s">
        <v>276</v>
      </c>
    </row>
    <row r="26" spans="1:14" x14ac:dyDescent="0.35">
      <c r="A26">
        <v>1188</v>
      </c>
      <c r="B26" t="s">
        <v>353</v>
      </c>
      <c r="C26" t="s">
        <v>670</v>
      </c>
      <c r="D26" t="s">
        <v>432</v>
      </c>
      <c r="E26" s="95" t="s">
        <v>586</v>
      </c>
      <c r="F26" s="95">
        <v>5.3</v>
      </c>
      <c r="G26" s="121">
        <v>45742</v>
      </c>
      <c r="H26" s="122">
        <v>0.61111111111111083</v>
      </c>
      <c r="I26" s="122">
        <v>0.62499999999999967</v>
      </c>
      <c r="J26" t="s">
        <v>815</v>
      </c>
      <c r="L26" t="s">
        <v>536</v>
      </c>
      <c r="M26" t="s">
        <v>220</v>
      </c>
      <c r="N26" t="s">
        <v>276</v>
      </c>
    </row>
    <row r="27" spans="1:14" x14ac:dyDescent="0.35">
      <c r="A27">
        <v>1220</v>
      </c>
      <c r="B27" t="s">
        <v>404</v>
      </c>
      <c r="C27" t="s">
        <v>690</v>
      </c>
      <c r="D27" t="s">
        <v>432</v>
      </c>
      <c r="E27" s="95" t="s">
        <v>586</v>
      </c>
      <c r="F27" s="95">
        <v>5.4</v>
      </c>
      <c r="G27" s="121">
        <v>45742</v>
      </c>
      <c r="H27" s="122">
        <v>0.62499999999999967</v>
      </c>
      <c r="I27" s="122">
        <v>0.63888888888888851</v>
      </c>
      <c r="J27" t="s">
        <v>402</v>
      </c>
      <c r="K27" t="s">
        <v>578</v>
      </c>
      <c r="L27" t="s">
        <v>559</v>
      </c>
      <c r="M27" t="s">
        <v>403</v>
      </c>
      <c r="N27" t="s">
        <v>276</v>
      </c>
    </row>
    <row r="28" spans="1:14" x14ac:dyDescent="0.35">
      <c r="A28">
        <v>1174</v>
      </c>
      <c r="B28" t="s">
        <v>334</v>
      </c>
      <c r="C28" t="s">
        <v>664</v>
      </c>
      <c r="D28" t="s">
        <v>154</v>
      </c>
      <c r="E28" s="95" t="s">
        <v>816</v>
      </c>
      <c r="F28" s="95">
        <v>6.1</v>
      </c>
      <c r="G28" s="121">
        <v>45742</v>
      </c>
      <c r="H28" s="122">
        <v>0.58333333333333315</v>
      </c>
      <c r="I28" s="122">
        <v>0.59722222222222199</v>
      </c>
      <c r="J28" t="s">
        <v>817</v>
      </c>
      <c r="L28" t="s">
        <v>527</v>
      </c>
      <c r="M28" t="s">
        <v>333</v>
      </c>
      <c r="N28" t="s">
        <v>171</v>
      </c>
    </row>
    <row r="29" spans="1:14" x14ac:dyDescent="0.35">
      <c r="A29">
        <v>1115</v>
      </c>
      <c r="B29" t="s">
        <v>185</v>
      </c>
      <c r="C29" t="s">
        <v>616</v>
      </c>
      <c r="D29" t="s">
        <v>154</v>
      </c>
      <c r="E29" s="95" t="s">
        <v>816</v>
      </c>
      <c r="F29" s="95">
        <v>6.2</v>
      </c>
      <c r="G29" s="121">
        <v>45742</v>
      </c>
      <c r="H29" s="122">
        <v>0.59722222222222199</v>
      </c>
      <c r="I29" s="122">
        <v>0.61111111111111083</v>
      </c>
      <c r="J29" t="s">
        <v>183</v>
      </c>
      <c r="K29" t="s">
        <v>579</v>
      </c>
      <c r="L29" t="s">
        <v>477</v>
      </c>
      <c r="M29" t="s">
        <v>184</v>
      </c>
      <c r="N29" t="s">
        <v>186</v>
      </c>
    </row>
    <row r="30" spans="1:14" x14ac:dyDescent="0.35">
      <c r="A30">
        <v>1116</v>
      </c>
      <c r="B30" t="s">
        <v>190</v>
      </c>
      <c r="C30" t="s">
        <v>617</v>
      </c>
      <c r="D30" t="s">
        <v>154</v>
      </c>
      <c r="E30" s="95" t="s">
        <v>816</v>
      </c>
      <c r="F30" s="95">
        <v>6.3</v>
      </c>
      <c r="G30" s="121">
        <v>45742</v>
      </c>
      <c r="H30" s="122">
        <v>0.61111111111111083</v>
      </c>
      <c r="I30" s="122">
        <v>0.62499999999999967</v>
      </c>
      <c r="J30" t="s">
        <v>187</v>
      </c>
      <c r="K30" t="s">
        <v>579</v>
      </c>
      <c r="L30" t="s">
        <v>478</v>
      </c>
      <c r="M30" t="s">
        <v>188</v>
      </c>
      <c r="N30" t="s">
        <v>191</v>
      </c>
    </row>
    <row r="31" spans="1:14" x14ac:dyDescent="0.35">
      <c r="A31">
        <v>1202</v>
      </c>
      <c r="B31" t="s">
        <v>370</v>
      </c>
      <c r="C31" t="s">
        <v>544</v>
      </c>
      <c r="D31" t="s">
        <v>431</v>
      </c>
      <c r="E31" s="95" t="s">
        <v>498</v>
      </c>
      <c r="F31" s="95">
        <v>7.1</v>
      </c>
      <c r="G31" s="121">
        <v>45742</v>
      </c>
      <c r="H31" s="122">
        <v>0.65277777777777735</v>
      </c>
      <c r="I31" s="122">
        <v>0.66666666666666619</v>
      </c>
      <c r="J31" t="s">
        <v>590</v>
      </c>
      <c r="K31" t="s">
        <v>578</v>
      </c>
      <c r="L31" t="s">
        <v>543</v>
      </c>
      <c r="M31" t="s">
        <v>591</v>
      </c>
      <c r="N31" t="s">
        <v>592</v>
      </c>
    </row>
    <row r="32" spans="1:14" x14ac:dyDescent="0.35">
      <c r="A32">
        <v>1145</v>
      </c>
      <c r="B32" t="s">
        <v>262</v>
      </c>
      <c r="C32" t="s">
        <v>639</v>
      </c>
      <c r="D32" t="s">
        <v>431</v>
      </c>
      <c r="E32" s="95" t="s">
        <v>498</v>
      </c>
      <c r="F32" s="95">
        <v>7.2</v>
      </c>
      <c r="G32" s="121">
        <v>45742</v>
      </c>
      <c r="H32" s="122">
        <v>0.66666666666666619</v>
      </c>
      <c r="I32" s="122">
        <v>0.68055555555555503</v>
      </c>
      <c r="J32" t="s">
        <v>260</v>
      </c>
      <c r="K32" t="s">
        <v>578</v>
      </c>
      <c r="L32" t="s">
        <v>501</v>
      </c>
      <c r="M32" t="s">
        <v>261</v>
      </c>
      <c r="N32" t="s">
        <v>263</v>
      </c>
    </row>
    <row r="33" spans="1:14" x14ac:dyDescent="0.35">
      <c r="A33">
        <v>1137</v>
      </c>
      <c r="B33" t="s">
        <v>246</v>
      </c>
      <c r="C33" t="s">
        <v>634</v>
      </c>
      <c r="D33" t="s">
        <v>431</v>
      </c>
      <c r="E33" s="95" t="s">
        <v>498</v>
      </c>
      <c r="F33" s="95">
        <v>7.3</v>
      </c>
      <c r="G33" s="121">
        <v>45742</v>
      </c>
      <c r="H33" s="122">
        <v>0.68055555555555503</v>
      </c>
      <c r="I33" s="122">
        <v>0.69444444444444386</v>
      </c>
      <c r="J33" t="s">
        <v>818</v>
      </c>
      <c r="K33" t="s">
        <v>576</v>
      </c>
      <c r="L33" t="s">
        <v>495</v>
      </c>
      <c r="M33" t="s">
        <v>245</v>
      </c>
      <c r="N33" t="s">
        <v>247</v>
      </c>
    </row>
    <row r="34" spans="1:14" x14ac:dyDescent="0.35">
      <c r="A34">
        <v>1108</v>
      </c>
      <c r="B34" t="s">
        <v>170</v>
      </c>
      <c r="C34" t="s">
        <v>610</v>
      </c>
      <c r="D34" t="s">
        <v>432</v>
      </c>
      <c r="E34" s="95" t="s">
        <v>466</v>
      </c>
      <c r="F34" s="95">
        <v>8.1</v>
      </c>
      <c r="G34" s="121">
        <v>45742</v>
      </c>
      <c r="H34" s="122">
        <v>0.65277777777777735</v>
      </c>
      <c r="I34" s="122">
        <v>0.66666666666666619</v>
      </c>
      <c r="J34" t="s">
        <v>166</v>
      </c>
      <c r="K34" t="s">
        <v>578</v>
      </c>
      <c r="L34" t="s">
        <v>471</v>
      </c>
      <c r="M34" t="s">
        <v>167</v>
      </c>
      <c r="N34" t="s">
        <v>171</v>
      </c>
    </row>
    <row r="35" spans="1:14" x14ac:dyDescent="0.35">
      <c r="A35">
        <v>1119</v>
      </c>
      <c r="B35" t="s">
        <v>599</v>
      </c>
      <c r="C35" t="s">
        <v>620</v>
      </c>
      <c r="D35" t="s">
        <v>432</v>
      </c>
      <c r="E35" s="95" t="s">
        <v>466</v>
      </c>
      <c r="F35" s="95">
        <v>8.1999999999999993</v>
      </c>
      <c r="G35" s="121">
        <v>45742</v>
      </c>
      <c r="H35" s="122">
        <v>0.66666666666666619</v>
      </c>
      <c r="I35" s="122">
        <v>0.68055555555555503</v>
      </c>
      <c r="J35" t="s">
        <v>819</v>
      </c>
      <c r="K35" t="s">
        <v>579</v>
      </c>
      <c r="L35" t="s">
        <v>481</v>
      </c>
      <c r="M35" t="s">
        <v>201</v>
      </c>
      <c r="N35" t="s">
        <v>171</v>
      </c>
    </row>
    <row r="36" spans="1:14" x14ac:dyDescent="0.35">
      <c r="A36">
        <v>1129</v>
      </c>
      <c r="B36" t="s">
        <v>230</v>
      </c>
      <c r="C36" t="s">
        <v>627</v>
      </c>
      <c r="D36" t="s">
        <v>432</v>
      </c>
      <c r="E36" s="95" t="s">
        <v>466</v>
      </c>
      <c r="F36" s="95">
        <v>8.3000000000000007</v>
      </c>
      <c r="G36" s="121">
        <v>45742</v>
      </c>
      <c r="H36" s="122">
        <v>0.68055555555555503</v>
      </c>
      <c r="I36" s="122">
        <v>0.69444444444444386</v>
      </c>
      <c r="J36" t="s">
        <v>228</v>
      </c>
      <c r="K36" t="s">
        <v>580</v>
      </c>
      <c r="L36" t="s">
        <v>488</v>
      </c>
      <c r="M36" t="s">
        <v>229</v>
      </c>
      <c r="N36" t="s">
        <v>171</v>
      </c>
    </row>
    <row r="37" spans="1:14" x14ac:dyDescent="0.35">
      <c r="A37">
        <v>1157</v>
      </c>
      <c r="B37" t="s">
        <v>291</v>
      </c>
      <c r="C37" t="s">
        <v>650</v>
      </c>
      <c r="D37" t="s">
        <v>154</v>
      </c>
      <c r="E37" s="95" t="s">
        <v>472</v>
      </c>
      <c r="F37" s="95">
        <v>9.1</v>
      </c>
      <c r="G37" s="121">
        <v>45742</v>
      </c>
      <c r="H37" s="122">
        <v>0.65277777777777735</v>
      </c>
      <c r="I37" s="122">
        <v>0.66666666666666619</v>
      </c>
      <c r="J37" t="s">
        <v>289</v>
      </c>
      <c r="K37" t="s">
        <v>579</v>
      </c>
      <c r="L37" t="s">
        <v>511</v>
      </c>
      <c r="M37" t="s">
        <v>290</v>
      </c>
      <c r="N37" t="s">
        <v>707</v>
      </c>
    </row>
    <row r="38" spans="1:14" x14ac:dyDescent="0.35">
      <c r="A38">
        <v>1168</v>
      </c>
      <c r="B38" t="s">
        <v>322</v>
      </c>
      <c r="C38" t="s">
        <v>659</v>
      </c>
      <c r="D38" t="s">
        <v>154</v>
      </c>
      <c r="E38" s="95" t="s">
        <v>472</v>
      </c>
      <c r="F38" s="95">
        <v>9.1999999999999993</v>
      </c>
      <c r="G38" s="121">
        <v>45742</v>
      </c>
      <c r="H38" s="122">
        <v>0.66666666666666619</v>
      </c>
      <c r="I38" s="122">
        <v>0.68055555555555503</v>
      </c>
      <c r="J38" t="s">
        <v>320</v>
      </c>
      <c r="K38" t="s">
        <v>579</v>
      </c>
      <c r="L38" t="s">
        <v>522</v>
      </c>
      <c r="M38" t="s">
        <v>321</v>
      </c>
      <c r="N38" t="s">
        <v>323</v>
      </c>
    </row>
    <row r="39" spans="1:14" x14ac:dyDescent="0.35">
      <c r="A39">
        <v>1179</v>
      </c>
      <c r="B39" t="s">
        <v>602</v>
      </c>
      <c r="C39" t="s">
        <v>668</v>
      </c>
      <c r="D39" t="s">
        <v>154</v>
      </c>
      <c r="E39" s="95" t="s">
        <v>472</v>
      </c>
      <c r="F39" s="95">
        <v>9.3000000000000007</v>
      </c>
      <c r="G39" s="121">
        <v>45742</v>
      </c>
      <c r="H39" s="122">
        <v>0.68055555555555503</v>
      </c>
      <c r="I39" s="122">
        <v>0.69444444444444386</v>
      </c>
      <c r="J39" t="s">
        <v>820</v>
      </c>
      <c r="L39" t="s">
        <v>346</v>
      </c>
      <c r="M39" t="s">
        <v>698</v>
      </c>
      <c r="N39" t="s">
        <v>706</v>
      </c>
    </row>
    <row r="40" spans="1:14" x14ac:dyDescent="0.35">
      <c r="A40">
        <v>1170</v>
      </c>
      <c r="B40" t="s">
        <v>328</v>
      </c>
      <c r="C40" t="s">
        <v>661</v>
      </c>
      <c r="D40" t="s">
        <v>431</v>
      </c>
      <c r="E40" s="95" t="s">
        <v>528</v>
      </c>
      <c r="F40" s="95">
        <v>10.1</v>
      </c>
      <c r="G40" s="121">
        <v>45743</v>
      </c>
      <c r="H40" s="122">
        <v>0.35416666666666669</v>
      </c>
      <c r="I40" s="122">
        <v>0.36805555555555558</v>
      </c>
      <c r="J40" t="s">
        <v>324</v>
      </c>
      <c r="K40" t="s">
        <v>578</v>
      </c>
      <c r="L40" t="s">
        <v>524</v>
      </c>
      <c r="M40" t="s">
        <v>325</v>
      </c>
      <c r="N40" t="s">
        <v>327</v>
      </c>
    </row>
    <row r="41" spans="1:14" x14ac:dyDescent="0.35">
      <c r="A41">
        <v>1109</v>
      </c>
      <c r="B41" t="s">
        <v>172</v>
      </c>
      <c r="C41" t="s">
        <v>611</v>
      </c>
      <c r="D41" t="s">
        <v>431</v>
      </c>
      <c r="E41" s="95" t="s">
        <v>528</v>
      </c>
      <c r="F41" s="95">
        <v>10.199999999999999</v>
      </c>
      <c r="G41" s="121">
        <v>45743</v>
      </c>
      <c r="H41" s="122">
        <v>0.36805555555555558</v>
      </c>
      <c r="I41" s="122">
        <v>0.38194444444444448</v>
      </c>
      <c r="J41" t="s">
        <v>166</v>
      </c>
      <c r="K41" t="s">
        <v>578</v>
      </c>
      <c r="L41" t="s">
        <v>473</v>
      </c>
      <c r="M41" t="s">
        <v>167</v>
      </c>
      <c r="N41" t="s">
        <v>171</v>
      </c>
    </row>
    <row r="42" spans="1:14" x14ac:dyDescent="0.35">
      <c r="A42">
        <v>1111</v>
      </c>
      <c r="B42" t="s">
        <v>175</v>
      </c>
      <c r="C42" t="s">
        <v>613</v>
      </c>
      <c r="D42" t="s">
        <v>431</v>
      </c>
      <c r="E42" s="95" t="s">
        <v>528</v>
      </c>
      <c r="F42" s="95">
        <v>10.3</v>
      </c>
      <c r="G42" s="121">
        <v>45743</v>
      </c>
      <c r="H42" s="122">
        <v>0.38194444444444448</v>
      </c>
      <c r="I42" s="122">
        <v>0.39583333333333337</v>
      </c>
      <c r="J42" t="s">
        <v>821</v>
      </c>
      <c r="K42" t="s">
        <v>579</v>
      </c>
      <c r="L42" t="s">
        <v>475</v>
      </c>
      <c r="M42" t="s">
        <v>174</v>
      </c>
      <c r="N42" t="s">
        <v>171</v>
      </c>
    </row>
    <row r="43" spans="1:14" x14ac:dyDescent="0.35">
      <c r="A43">
        <v>1154</v>
      </c>
      <c r="B43" t="s">
        <v>283</v>
      </c>
      <c r="C43" t="s">
        <v>647</v>
      </c>
      <c r="D43" t="s">
        <v>431</v>
      </c>
      <c r="E43" s="95" t="s">
        <v>528</v>
      </c>
      <c r="F43" s="95">
        <v>10.4</v>
      </c>
      <c r="G43" s="121">
        <v>45743</v>
      </c>
      <c r="H43" s="122">
        <v>0.39583333333333337</v>
      </c>
      <c r="I43" s="122">
        <v>0.40972222222222227</v>
      </c>
      <c r="J43" t="s">
        <v>281</v>
      </c>
      <c r="K43" t="s">
        <v>578</v>
      </c>
      <c r="L43" t="s">
        <v>509</v>
      </c>
      <c r="M43" t="s">
        <v>282</v>
      </c>
      <c r="N43" t="s">
        <v>284</v>
      </c>
    </row>
    <row r="44" spans="1:14" x14ac:dyDescent="0.35">
      <c r="A44">
        <v>1117</v>
      </c>
      <c r="B44" t="s">
        <v>194</v>
      </c>
      <c r="C44" t="s">
        <v>618</v>
      </c>
      <c r="D44" t="s">
        <v>431</v>
      </c>
      <c r="E44" s="95" t="s">
        <v>528</v>
      </c>
      <c r="F44" s="95">
        <v>10.5</v>
      </c>
      <c r="G44" s="121">
        <v>45743</v>
      </c>
      <c r="H44" s="122">
        <v>0.40972222222222227</v>
      </c>
      <c r="I44" s="122">
        <v>0.42361111111111116</v>
      </c>
      <c r="J44" t="s">
        <v>192</v>
      </c>
      <c r="K44" t="s">
        <v>578</v>
      </c>
      <c r="L44" t="s">
        <v>479</v>
      </c>
      <c r="M44" t="s">
        <v>193</v>
      </c>
      <c r="N44" t="s">
        <v>195</v>
      </c>
    </row>
    <row r="45" spans="1:14" x14ac:dyDescent="0.35">
      <c r="A45">
        <v>1122</v>
      </c>
      <c r="B45" t="s">
        <v>209</v>
      </c>
      <c r="C45" t="s">
        <v>622</v>
      </c>
      <c r="D45" t="s">
        <v>431</v>
      </c>
      <c r="E45" s="95" t="s">
        <v>528</v>
      </c>
      <c r="F45" s="95">
        <v>10.6</v>
      </c>
      <c r="G45" s="121">
        <v>45743</v>
      </c>
      <c r="H45" s="122">
        <v>0.42361111111111116</v>
      </c>
      <c r="I45" s="122">
        <v>0.43750000000000006</v>
      </c>
      <c r="J45" t="s">
        <v>206</v>
      </c>
      <c r="K45" t="s">
        <v>579</v>
      </c>
      <c r="L45" t="s">
        <v>483</v>
      </c>
      <c r="M45" t="s">
        <v>207</v>
      </c>
      <c r="N45" t="s">
        <v>210</v>
      </c>
    </row>
    <row r="46" spans="1:14" x14ac:dyDescent="0.35">
      <c r="A46">
        <v>1159</v>
      </c>
      <c r="B46" t="s">
        <v>295</v>
      </c>
      <c r="C46" t="s">
        <v>652</v>
      </c>
      <c r="D46" t="s">
        <v>254</v>
      </c>
      <c r="E46" s="95" t="s">
        <v>555</v>
      </c>
      <c r="F46" s="95">
        <v>11.1</v>
      </c>
      <c r="G46" s="121">
        <v>45743</v>
      </c>
      <c r="H46" s="122">
        <v>0.35416666666666669</v>
      </c>
      <c r="I46" s="122">
        <v>0.36805555555555558</v>
      </c>
      <c r="J46" t="s">
        <v>822</v>
      </c>
      <c r="K46" t="s">
        <v>576</v>
      </c>
      <c r="L46" t="s">
        <v>513</v>
      </c>
      <c r="M46" t="s">
        <v>294</v>
      </c>
      <c r="N46" t="s">
        <v>214</v>
      </c>
    </row>
    <row r="47" spans="1:14" x14ac:dyDescent="0.35">
      <c r="A47">
        <v>1125</v>
      </c>
      <c r="B47" t="s">
        <v>217</v>
      </c>
      <c r="C47" t="s">
        <v>624</v>
      </c>
      <c r="D47" t="s">
        <v>254</v>
      </c>
      <c r="E47" s="95" t="s">
        <v>555</v>
      </c>
      <c r="F47" s="95">
        <v>11.2</v>
      </c>
      <c r="G47" s="121">
        <v>45743</v>
      </c>
      <c r="H47" s="122">
        <v>0.36805555555555558</v>
      </c>
      <c r="I47" s="122">
        <v>0.38194444444444448</v>
      </c>
      <c r="J47" t="s">
        <v>215</v>
      </c>
      <c r="K47" t="s">
        <v>578</v>
      </c>
      <c r="L47" t="s">
        <v>485</v>
      </c>
      <c r="M47" t="s">
        <v>216</v>
      </c>
      <c r="N47" t="s">
        <v>218</v>
      </c>
    </row>
    <row r="48" spans="1:14" x14ac:dyDescent="0.35">
      <c r="A48">
        <v>1141</v>
      </c>
      <c r="B48" t="s">
        <v>253</v>
      </c>
      <c r="C48" t="s">
        <v>636</v>
      </c>
      <c r="D48" t="s">
        <v>254</v>
      </c>
      <c r="E48" s="95" t="s">
        <v>555</v>
      </c>
      <c r="F48" s="95">
        <v>11.3</v>
      </c>
      <c r="G48" s="121">
        <v>45743</v>
      </c>
      <c r="H48" s="122">
        <v>0.38194444444444448</v>
      </c>
      <c r="I48" s="122">
        <v>0.39583333333333337</v>
      </c>
      <c r="J48" t="s">
        <v>823</v>
      </c>
      <c r="L48" t="s">
        <v>497</v>
      </c>
      <c r="M48" t="s">
        <v>252</v>
      </c>
      <c r="N48" t="s">
        <v>255</v>
      </c>
    </row>
    <row r="49" spans="1:14" x14ac:dyDescent="0.35">
      <c r="A49">
        <v>1165</v>
      </c>
      <c r="B49" t="s">
        <v>313</v>
      </c>
      <c r="C49" t="s">
        <v>657</v>
      </c>
      <c r="D49" t="s">
        <v>254</v>
      </c>
      <c r="E49" s="95" t="s">
        <v>555</v>
      </c>
      <c r="F49" s="95">
        <v>11.4</v>
      </c>
      <c r="G49" s="121">
        <v>45743</v>
      </c>
      <c r="H49" s="122">
        <v>0.39583333333333337</v>
      </c>
      <c r="I49" s="122">
        <v>0.40972222222222227</v>
      </c>
      <c r="J49" t="s">
        <v>824</v>
      </c>
      <c r="K49" t="s">
        <v>576</v>
      </c>
      <c r="L49" t="s">
        <v>518</v>
      </c>
      <c r="M49" t="s">
        <v>312</v>
      </c>
      <c r="N49" t="s">
        <v>319</v>
      </c>
    </row>
    <row r="50" spans="1:14" x14ac:dyDescent="0.35">
      <c r="A50">
        <v>1167</v>
      </c>
      <c r="B50" t="s">
        <v>318</v>
      </c>
      <c r="C50" t="s">
        <v>658</v>
      </c>
      <c r="D50" t="s">
        <v>254</v>
      </c>
      <c r="E50" s="95" t="s">
        <v>555</v>
      </c>
      <c r="F50" s="95">
        <v>11.5</v>
      </c>
      <c r="G50" s="121">
        <v>45743</v>
      </c>
      <c r="H50" s="122">
        <v>0.40972222222222227</v>
      </c>
      <c r="I50" s="122">
        <v>0.42361111111111116</v>
      </c>
      <c r="J50" t="s">
        <v>317</v>
      </c>
      <c r="K50" t="s">
        <v>578</v>
      </c>
      <c r="L50" t="s">
        <v>521</v>
      </c>
      <c r="M50" t="s">
        <v>312</v>
      </c>
      <c r="N50" t="s">
        <v>319</v>
      </c>
    </row>
    <row r="51" spans="1:14" x14ac:dyDescent="0.35">
      <c r="A51">
        <v>1148</v>
      </c>
      <c r="B51" t="s">
        <v>270</v>
      </c>
      <c r="C51" t="s">
        <v>642</v>
      </c>
      <c r="D51" t="s">
        <v>254</v>
      </c>
      <c r="E51" s="95" t="s">
        <v>555</v>
      </c>
      <c r="F51" s="95">
        <v>11.6</v>
      </c>
      <c r="G51" s="121">
        <v>45743</v>
      </c>
      <c r="H51" s="122">
        <v>0.42361111111111116</v>
      </c>
      <c r="I51" s="122">
        <v>0.43750000000000006</v>
      </c>
      <c r="J51" t="s">
        <v>268</v>
      </c>
      <c r="K51" t="s">
        <v>580</v>
      </c>
      <c r="L51" t="s">
        <v>504</v>
      </c>
      <c r="M51" t="s">
        <v>269</v>
      </c>
      <c r="N51" t="s">
        <v>271</v>
      </c>
    </row>
    <row r="52" spans="1:14" x14ac:dyDescent="0.35">
      <c r="A52">
        <v>1110</v>
      </c>
      <c r="B52" t="s">
        <v>173</v>
      </c>
      <c r="C52" t="s">
        <v>612</v>
      </c>
      <c r="D52" t="s">
        <v>153</v>
      </c>
      <c r="E52" s="95" t="s">
        <v>825</v>
      </c>
      <c r="F52" s="95">
        <v>12.1</v>
      </c>
      <c r="G52" s="121">
        <v>45743</v>
      </c>
      <c r="H52" s="122">
        <v>0.35416666666666669</v>
      </c>
      <c r="I52" s="122">
        <v>0.36805555555555558</v>
      </c>
      <c r="J52" t="s">
        <v>168</v>
      </c>
      <c r="K52" t="s">
        <v>578</v>
      </c>
      <c r="L52" t="s">
        <v>474</v>
      </c>
      <c r="M52" t="s">
        <v>169</v>
      </c>
      <c r="N52" t="s">
        <v>171</v>
      </c>
    </row>
    <row r="53" spans="1:14" x14ac:dyDescent="0.35">
      <c r="A53">
        <v>1172</v>
      </c>
      <c r="B53" t="s">
        <v>332</v>
      </c>
      <c r="C53" t="s">
        <v>663</v>
      </c>
      <c r="D53" t="s">
        <v>153</v>
      </c>
      <c r="E53" s="95" t="s">
        <v>825</v>
      </c>
      <c r="F53" s="95">
        <v>12.2</v>
      </c>
      <c r="G53" s="121">
        <v>45743</v>
      </c>
      <c r="H53" s="122">
        <v>0.36805555555555558</v>
      </c>
      <c r="I53" s="122">
        <v>0.38194444444444448</v>
      </c>
      <c r="J53" t="s">
        <v>329</v>
      </c>
      <c r="K53" t="s">
        <v>580</v>
      </c>
      <c r="L53" t="s">
        <v>526</v>
      </c>
      <c r="M53" t="s">
        <v>330</v>
      </c>
      <c r="N53" t="s">
        <v>237</v>
      </c>
    </row>
    <row r="54" spans="1:14" x14ac:dyDescent="0.35">
      <c r="A54">
        <v>1160</v>
      </c>
      <c r="B54" t="s">
        <v>298</v>
      </c>
      <c r="C54" t="s">
        <v>653</v>
      </c>
      <c r="D54" t="s">
        <v>153</v>
      </c>
      <c r="E54" s="95" t="s">
        <v>825</v>
      </c>
      <c r="F54" s="95">
        <v>12.3</v>
      </c>
      <c r="G54" s="121">
        <v>45743</v>
      </c>
      <c r="H54" s="122">
        <v>0.38194444444444448</v>
      </c>
      <c r="I54" s="122">
        <v>0.39583333333333337</v>
      </c>
      <c r="J54" t="s">
        <v>296</v>
      </c>
      <c r="K54" t="s">
        <v>580</v>
      </c>
      <c r="L54" t="s">
        <v>514</v>
      </c>
      <c r="M54" t="s">
        <v>297</v>
      </c>
      <c r="N54" t="s">
        <v>299</v>
      </c>
    </row>
    <row r="55" spans="1:14" x14ac:dyDescent="0.35">
      <c r="A55">
        <v>1213</v>
      </c>
      <c r="B55" t="s">
        <v>391</v>
      </c>
      <c r="C55" t="s">
        <v>685</v>
      </c>
      <c r="D55" t="s">
        <v>153</v>
      </c>
      <c r="E55" s="95" t="s">
        <v>825</v>
      </c>
      <c r="F55" s="95">
        <v>12.4</v>
      </c>
      <c r="G55" s="121">
        <v>45743</v>
      </c>
      <c r="H55" s="122">
        <v>0.39583333333333337</v>
      </c>
      <c r="I55" s="122">
        <v>0.40972222222222227</v>
      </c>
      <c r="J55" t="s">
        <v>389</v>
      </c>
      <c r="K55" t="s">
        <v>579</v>
      </c>
      <c r="L55" t="s">
        <v>553</v>
      </c>
      <c r="M55" t="s">
        <v>390</v>
      </c>
      <c r="N55" t="s">
        <v>392</v>
      </c>
    </row>
    <row r="56" spans="1:14" x14ac:dyDescent="0.35">
      <c r="A56">
        <v>1113</v>
      </c>
      <c r="B56" t="s">
        <v>178</v>
      </c>
      <c r="C56" t="s">
        <v>614</v>
      </c>
      <c r="D56" t="s">
        <v>153</v>
      </c>
      <c r="E56" s="95" t="s">
        <v>825</v>
      </c>
      <c r="F56" s="95">
        <v>12.5</v>
      </c>
      <c r="G56" s="121">
        <v>45743</v>
      </c>
      <c r="H56" s="122">
        <v>0.40972222222222227</v>
      </c>
      <c r="I56" s="122">
        <v>0.42361111111111116</v>
      </c>
      <c r="J56" t="s">
        <v>176</v>
      </c>
      <c r="K56" t="s">
        <v>576</v>
      </c>
      <c r="L56" t="s">
        <v>176</v>
      </c>
      <c r="M56" t="s">
        <v>177</v>
      </c>
      <c r="N56" t="s">
        <v>179</v>
      </c>
    </row>
    <row r="57" spans="1:14" x14ac:dyDescent="0.35">
      <c r="A57">
        <v>1106</v>
      </c>
      <c r="B57" t="s">
        <v>162</v>
      </c>
      <c r="C57" t="s">
        <v>469</v>
      </c>
      <c r="D57" t="s">
        <v>153</v>
      </c>
      <c r="E57" s="95" t="s">
        <v>825</v>
      </c>
      <c r="F57" s="95">
        <v>12.6</v>
      </c>
      <c r="G57" s="121">
        <v>45743</v>
      </c>
      <c r="H57" s="122">
        <v>0.42361111111111116</v>
      </c>
      <c r="I57" s="122">
        <v>0.43750000000000006</v>
      </c>
      <c r="J57" t="s">
        <v>160</v>
      </c>
      <c r="K57" t="s">
        <v>580</v>
      </c>
      <c r="L57" t="s">
        <v>468</v>
      </c>
      <c r="M57" t="s">
        <v>161</v>
      </c>
      <c r="N57" t="s">
        <v>594</v>
      </c>
    </row>
    <row r="58" spans="1:14" x14ac:dyDescent="0.35">
      <c r="A58">
        <v>1175</v>
      </c>
      <c r="B58" t="s">
        <v>337</v>
      </c>
      <c r="C58" t="s">
        <v>665</v>
      </c>
      <c r="D58" t="s">
        <v>431</v>
      </c>
      <c r="E58" s="95" t="s">
        <v>577</v>
      </c>
      <c r="F58" s="95">
        <v>13.1</v>
      </c>
      <c r="G58" s="121">
        <v>45743</v>
      </c>
      <c r="H58" s="122">
        <v>0.45138888888888895</v>
      </c>
      <c r="I58" s="122">
        <v>0.46527777777777785</v>
      </c>
      <c r="J58" t="s">
        <v>335</v>
      </c>
      <c r="K58" t="s">
        <v>578</v>
      </c>
      <c r="L58" t="s">
        <v>529</v>
      </c>
      <c r="M58" t="s">
        <v>336</v>
      </c>
      <c r="N58" t="s">
        <v>284</v>
      </c>
    </row>
    <row r="59" spans="1:14" x14ac:dyDescent="0.35">
      <c r="A59">
        <v>1161</v>
      </c>
      <c r="B59" t="s">
        <v>303</v>
      </c>
      <c r="C59" t="s">
        <v>654</v>
      </c>
      <c r="D59" t="s">
        <v>431</v>
      </c>
      <c r="E59" s="95" t="s">
        <v>577</v>
      </c>
      <c r="F59" s="95">
        <v>13.2</v>
      </c>
      <c r="G59" s="121">
        <v>45743</v>
      </c>
      <c r="H59" s="122">
        <v>0.46527777777777785</v>
      </c>
      <c r="I59" s="122">
        <v>0.47916666666666674</v>
      </c>
      <c r="J59" t="s">
        <v>301</v>
      </c>
      <c r="K59" t="s">
        <v>578</v>
      </c>
      <c r="L59" t="s">
        <v>515</v>
      </c>
      <c r="M59" t="s">
        <v>302</v>
      </c>
      <c r="N59" t="s">
        <v>300</v>
      </c>
    </row>
    <row r="60" spans="1:14" x14ac:dyDescent="0.35">
      <c r="A60">
        <v>1149</v>
      </c>
      <c r="B60" t="s">
        <v>275</v>
      </c>
      <c r="C60" t="s">
        <v>643</v>
      </c>
      <c r="D60" t="s">
        <v>431</v>
      </c>
      <c r="E60" s="95" t="s">
        <v>577</v>
      </c>
      <c r="F60" s="95">
        <v>13.3</v>
      </c>
      <c r="G60" s="121">
        <v>45743</v>
      </c>
      <c r="H60" s="122">
        <v>0.47916666666666674</v>
      </c>
      <c r="I60" s="122">
        <v>0.49305555555555564</v>
      </c>
      <c r="J60" t="s">
        <v>826</v>
      </c>
      <c r="L60" t="s">
        <v>505</v>
      </c>
      <c r="M60" t="s">
        <v>272</v>
      </c>
      <c r="N60" t="s">
        <v>276</v>
      </c>
    </row>
    <row r="61" spans="1:14" x14ac:dyDescent="0.35">
      <c r="A61">
        <v>1144</v>
      </c>
      <c r="B61" t="s">
        <v>259</v>
      </c>
      <c r="C61" t="s">
        <v>638</v>
      </c>
      <c r="D61" t="s">
        <v>431</v>
      </c>
      <c r="E61" s="95" t="s">
        <v>577</v>
      </c>
      <c r="F61" s="95">
        <v>13.4</v>
      </c>
      <c r="G61" s="121">
        <v>45743</v>
      </c>
      <c r="H61" s="122">
        <v>0.49305555555555564</v>
      </c>
      <c r="I61" s="122">
        <v>0.50694444444444453</v>
      </c>
      <c r="J61" t="s">
        <v>257</v>
      </c>
      <c r="K61" t="s">
        <v>576</v>
      </c>
      <c r="L61" t="s">
        <v>500</v>
      </c>
      <c r="M61" t="s">
        <v>258</v>
      </c>
      <c r="N61" t="s">
        <v>191</v>
      </c>
    </row>
    <row r="62" spans="1:14" x14ac:dyDescent="0.35">
      <c r="A62">
        <v>1156</v>
      </c>
      <c r="B62" t="s">
        <v>288</v>
      </c>
      <c r="C62" t="s">
        <v>649</v>
      </c>
      <c r="D62" t="s">
        <v>431</v>
      </c>
      <c r="E62" s="95" t="s">
        <v>577</v>
      </c>
      <c r="F62" s="95">
        <v>13.5</v>
      </c>
      <c r="G62" s="121">
        <v>45743</v>
      </c>
      <c r="H62" s="122">
        <v>0.50694444444444453</v>
      </c>
      <c r="I62" s="122">
        <v>0.52083333333333337</v>
      </c>
      <c r="J62" t="s">
        <v>281</v>
      </c>
      <c r="K62" t="s">
        <v>578</v>
      </c>
      <c r="L62" t="s">
        <v>509</v>
      </c>
      <c r="M62" t="s">
        <v>282</v>
      </c>
      <c r="N62" t="s">
        <v>284</v>
      </c>
    </row>
    <row r="63" spans="1:14" x14ac:dyDescent="0.35">
      <c r="A63">
        <v>1158</v>
      </c>
      <c r="B63" t="s">
        <v>293</v>
      </c>
      <c r="C63" t="s">
        <v>651</v>
      </c>
      <c r="D63" t="s">
        <v>431</v>
      </c>
      <c r="E63" s="95" t="s">
        <v>577</v>
      </c>
      <c r="F63" s="95">
        <v>13.6</v>
      </c>
      <c r="G63" s="121">
        <v>45743</v>
      </c>
      <c r="H63" s="122">
        <v>0.52083333333333337</v>
      </c>
      <c r="I63" s="122">
        <v>0.53472222222222221</v>
      </c>
      <c r="J63" t="s">
        <v>827</v>
      </c>
      <c r="L63" t="s">
        <v>512</v>
      </c>
      <c r="M63" t="s">
        <v>292</v>
      </c>
      <c r="N63" t="s">
        <v>276</v>
      </c>
    </row>
    <row r="64" spans="1:14" x14ac:dyDescent="0.35">
      <c r="A64">
        <v>1225</v>
      </c>
      <c r="B64" t="s">
        <v>412</v>
      </c>
      <c r="C64" t="s">
        <v>693</v>
      </c>
      <c r="D64" t="s">
        <v>254</v>
      </c>
      <c r="E64" s="95" t="s">
        <v>828</v>
      </c>
      <c r="F64" s="95">
        <v>14.1</v>
      </c>
      <c r="G64" s="121">
        <v>45743</v>
      </c>
      <c r="H64" s="122">
        <v>0.45138888888888895</v>
      </c>
      <c r="I64" s="122">
        <v>0.46527777777777785</v>
      </c>
      <c r="J64" t="s">
        <v>584</v>
      </c>
      <c r="K64" t="s">
        <v>580</v>
      </c>
      <c r="L64" t="s">
        <v>562</v>
      </c>
      <c r="M64" t="s">
        <v>585</v>
      </c>
      <c r="N64" t="s">
        <v>299</v>
      </c>
    </row>
    <row r="65" spans="1:15" x14ac:dyDescent="0.35">
      <c r="A65">
        <v>1107</v>
      </c>
      <c r="B65" t="s">
        <v>597</v>
      </c>
      <c r="C65" t="s">
        <v>609</v>
      </c>
      <c r="D65" t="s">
        <v>254</v>
      </c>
      <c r="E65" s="95" t="s">
        <v>828</v>
      </c>
      <c r="F65" s="95">
        <v>14.2</v>
      </c>
      <c r="G65" s="121">
        <v>45743</v>
      </c>
      <c r="H65" s="122">
        <v>0.46527777777777785</v>
      </c>
      <c r="I65" s="122">
        <v>0.47916666666666674</v>
      </c>
      <c r="J65" t="s">
        <v>163</v>
      </c>
      <c r="K65" t="s">
        <v>579</v>
      </c>
      <c r="L65" t="s">
        <v>470</v>
      </c>
      <c r="M65" t="s">
        <v>164</v>
      </c>
      <c r="N65" t="s">
        <v>165</v>
      </c>
    </row>
    <row r="66" spans="1:15" x14ac:dyDescent="0.35">
      <c r="A66">
        <v>1204</v>
      </c>
      <c r="B66" t="s">
        <v>374</v>
      </c>
      <c r="C66" t="s">
        <v>677</v>
      </c>
      <c r="D66" t="s">
        <v>254</v>
      </c>
      <c r="E66" s="95" t="s">
        <v>828</v>
      </c>
      <c r="F66" s="95">
        <v>14.3</v>
      </c>
      <c r="G66" s="121">
        <v>45743</v>
      </c>
      <c r="H66" s="122">
        <v>0.47916666666666674</v>
      </c>
      <c r="I66" s="122">
        <v>0.49305555555555564</v>
      </c>
      <c r="J66" t="s">
        <v>371</v>
      </c>
      <c r="K66" t="s">
        <v>579</v>
      </c>
      <c r="L66" t="s">
        <v>545</v>
      </c>
      <c r="M66" t="s">
        <v>372</v>
      </c>
      <c r="N66" t="s">
        <v>593</v>
      </c>
    </row>
    <row r="67" spans="1:15" x14ac:dyDescent="0.35">
      <c r="A67">
        <v>1121</v>
      </c>
      <c r="B67" t="s">
        <v>204</v>
      </c>
      <c r="C67" t="s">
        <v>621</v>
      </c>
      <c r="D67" t="s">
        <v>254</v>
      </c>
      <c r="E67" s="95" t="s">
        <v>828</v>
      </c>
      <c r="F67" s="95">
        <v>14.4</v>
      </c>
      <c r="G67" s="121">
        <v>45743</v>
      </c>
      <c r="H67" s="122">
        <v>0.49305555555555564</v>
      </c>
      <c r="I67" s="122">
        <v>0.50694444444444453</v>
      </c>
      <c r="J67" t="s">
        <v>202</v>
      </c>
      <c r="K67" t="s">
        <v>580</v>
      </c>
      <c r="L67" t="s">
        <v>482</v>
      </c>
      <c r="M67" t="s">
        <v>203</v>
      </c>
      <c r="N67" t="s">
        <v>205</v>
      </c>
    </row>
    <row r="68" spans="1:15" x14ac:dyDescent="0.35">
      <c r="A68">
        <v>1178</v>
      </c>
      <c r="B68" t="s">
        <v>344</v>
      </c>
      <c r="C68" t="s">
        <v>667</v>
      </c>
      <c r="D68" t="s">
        <v>254</v>
      </c>
      <c r="E68" s="95" t="s">
        <v>828</v>
      </c>
      <c r="F68" s="95">
        <v>14.5</v>
      </c>
      <c r="G68" s="121">
        <v>45743</v>
      </c>
      <c r="H68" s="122">
        <v>0.50694444444444453</v>
      </c>
      <c r="I68" s="122">
        <v>0.52083333333333337</v>
      </c>
      <c r="J68" t="s">
        <v>342</v>
      </c>
      <c r="K68" t="s">
        <v>579</v>
      </c>
      <c r="L68" t="s">
        <v>532</v>
      </c>
      <c r="M68" t="s">
        <v>343</v>
      </c>
      <c r="N68" t="s">
        <v>345</v>
      </c>
    </row>
    <row r="69" spans="1:15" x14ac:dyDescent="0.35">
      <c r="A69">
        <v>1123</v>
      </c>
      <c r="B69" t="s">
        <v>213</v>
      </c>
      <c r="C69" t="s">
        <v>623</v>
      </c>
      <c r="D69" t="s">
        <v>153</v>
      </c>
      <c r="E69" s="95" t="s">
        <v>829</v>
      </c>
      <c r="F69" s="95">
        <v>15.1</v>
      </c>
      <c r="G69" s="121">
        <v>45743</v>
      </c>
      <c r="H69" s="122">
        <v>0.45138888888888895</v>
      </c>
      <c r="I69" s="122">
        <v>0.46527777777777785</v>
      </c>
      <c r="J69" t="s">
        <v>211</v>
      </c>
      <c r="K69" t="s">
        <v>576</v>
      </c>
      <c r="L69" t="s">
        <v>484</v>
      </c>
      <c r="M69" t="s">
        <v>212</v>
      </c>
      <c r="N69" t="s">
        <v>214</v>
      </c>
    </row>
    <row r="70" spans="1:15" x14ac:dyDescent="0.35">
      <c r="A70">
        <v>1133</v>
      </c>
      <c r="B70" t="s">
        <v>236</v>
      </c>
      <c r="C70" t="s">
        <v>630</v>
      </c>
      <c r="D70" t="s">
        <v>153</v>
      </c>
      <c r="E70" s="95" t="s">
        <v>829</v>
      </c>
      <c r="F70" s="95">
        <v>15.2</v>
      </c>
      <c r="G70" s="121">
        <v>45743</v>
      </c>
      <c r="H70" s="122">
        <v>0.46527777777777785</v>
      </c>
      <c r="I70" s="122">
        <v>0.47916666666666674</v>
      </c>
      <c r="J70" t="s">
        <v>234</v>
      </c>
      <c r="K70" t="s">
        <v>576</v>
      </c>
      <c r="L70" t="s">
        <v>491</v>
      </c>
      <c r="M70" t="s">
        <v>235</v>
      </c>
      <c r="N70" t="s">
        <v>587</v>
      </c>
    </row>
    <row r="71" spans="1:15" x14ac:dyDescent="0.35">
      <c r="A71">
        <v>1150</v>
      </c>
      <c r="B71" t="s">
        <v>278</v>
      </c>
      <c r="C71" t="s">
        <v>644</v>
      </c>
      <c r="D71" t="s">
        <v>153</v>
      </c>
      <c r="E71" s="95" t="s">
        <v>829</v>
      </c>
      <c r="F71" s="95">
        <v>15.3</v>
      </c>
      <c r="G71" s="121">
        <v>45743</v>
      </c>
      <c r="H71" s="122">
        <v>0.47916666666666674</v>
      </c>
      <c r="I71" s="122">
        <v>0.49305555555555564</v>
      </c>
      <c r="J71" t="s">
        <v>830</v>
      </c>
      <c r="L71" t="s">
        <v>506</v>
      </c>
      <c r="M71" t="s">
        <v>277</v>
      </c>
      <c r="N71" t="s">
        <v>707</v>
      </c>
      <c r="O71" t="s">
        <v>461</v>
      </c>
    </row>
    <row r="72" spans="1:15" x14ac:dyDescent="0.35">
      <c r="A72">
        <v>1180</v>
      </c>
      <c r="B72" t="s">
        <v>349</v>
      </c>
      <c r="C72" t="s">
        <v>669</v>
      </c>
      <c r="D72" t="s">
        <v>153</v>
      </c>
      <c r="E72" s="95" t="s">
        <v>829</v>
      </c>
      <c r="F72" s="95">
        <v>15.4</v>
      </c>
      <c r="G72" s="121">
        <v>45743</v>
      </c>
      <c r="H72" s="122">
        <v>0.49305555555555564</v>
      </c>
      <c r="I72" s="122">
        <v>0.50694444444444453</v>
      </c>
      <c r="J72" t="s">
        <v>347</v>
      </c>
      <c r="K72" t="s">
        <v>576</v>
      </c>
      <c r="L72" t="s">
        <v>533</v>
      </c>
      <c r="M72" t="s">
        <v>348</v>
      </c>
      <c r="N72" t="s">
        <v>156</v>
      </c>
      <c r="O72" t="s">
        <v>461</v>
      </c>
    </row>
    <row r="73" spans="1:15" x14ac:dyDescent="0.35">
      <c r="A73">
        <v>1217</v>
      </c>
      <c r="B73" t="s">
        <v>400</v>
      </c>
      <c r="C73" t="s">
        <v>689</v>
      </c>
      <c r="D73" t="s">
        <v>153</v>
      </c>
      <c r="E73" s="95" t="s">
        <v>829</v>
      </c>
      <c r="F73" s="95">
        <v>15.5</v>
      </c>
      <c r="G73" s="121">
        <v>45743</v>
      </c>
      <c r="H73" s="122">
        <v>0.50694444444444453</v>
      </c>
      <c r="I73" s="122">
        <v>0.52083333333333337</v>
      </c>
      <c r="J73" t="s">
        <v>398</v>
      </c>
      <c r="K73" t="s">
        <v>578</v>
      </c>
      <c r="L73" t="s">
        <v>558</v>
      </c>
      <c r="M73" t="s">
        <v>399</v>
      </c>
      <c r="N73" t="s">
        <v>401</v>
      </c>
    </row>
    <row r="74" spans="1:15" x14ac:dyDescent="0.35">
      <c r="A74">
        <v>1126</v>
      </c>
      <c r="B74" t="s">
        <v>223</v>
      </c>
      <c r="C74" t="s">
        <v>625</v>
      </c>
      <c r="D74" t="s">
        <v>153</v>
      </c>
      <c r="E74" s="95" t="s">
        <v>829</v>
      </c>
      <c r="F74" s="95">
        <v>15.6</v>
      </c>
      <c r="G74" s="121">
        <v>45743</v>
      </c>
      <c r="H74" s="122">
        <v>0.52083333333333337</v>
      </c>
      <c r="I74" s="122">
        <v>0.53472222222222221</v>
      </c>
      <c r="J74" t="s">
        <v>219</v>
      </c>
      <c r="K74" t="s">
        <v>576</v>
      </c>
      <c r="L74" t="s">
        <v>486</v>
      </c>
      <c r="M74" t="s">
        <v>222</v>
      </c>
      <c r="N74" t="s">
        <v>224</v>
      </c>
    </row>
    <row r="75" spans="1:15" x14ac:dyDescent="0.35">
      <c r="A75">
        <v>1131</v>
      </c>
      <c r="B75" t="s">
        <v>433</v>
      </c>
      <c r="C75" t="s">
        <v>628</v>
      </c>
      <c r="D75" t="s">
        <v>431</v>
      </c>
      <c r="E75" s="95" t="s">
        <v>831</v>
      </c>
      <c r="F75" s="95">
        <v>16.100000000000001</v>
      </c>
      <c r="G75" s="121">
        <v>45743</v>
      </c>
      <c r="H75" s="122">
        <v>0.56944444444444442</v>
      </c>
      <c r="I75" s="122">
        <v>0.58333333333333326</v>
      </c>
      <c r="J75" t="s">
        <v>231</v>
      </c>
      <c r="K75" t="s">
        <v>576</v>
      </c>
      <c r="L75" t="s">
        <v>489</v>
      </c>
      <c r="M75" t="s">
        <v>232</v>
      </c>
      <c r="N75" t="s">
        <v>581</v>
      </c>
    </row>
    <row r="76" spans="1:15" x14ac:dyDescent="0.35">
      <c r="A76">
        <v>1176</v>
      </c>
      <c r="B76" t="s">
        <v>338</v>
      </c>
      <c r="C76" t="s">
        <v>530</v>
      </c>
      <c r="D76" t="s">
        <v>431</v>
      </c>
      <c r="E76" s="95" t="s">
        <v>831</v>
      </c>
      <c r="F76" s="95">
        <v>16.2</v>
      </c>
      <c r="G76" s="121">
        <v>45743</v>
      </c>
      <c r="H76" s="122">
        <v>0.58333333333333326</v>
      </c>
      <c r="I76" s="122">
        <v>0.5972222222222221</v>
      </c>
      <c r="J76" t="s">
        <v>335</v>
      </c>
      <c r="K76" t="s">
        <v>578</v>
      </c>
      <c r="L76" t="s">
        <v>529</v>
      </c>
      <c r="M76" t="s">
        <v>336</v>
      </c>
      <c r="N76" t="s">
        <v>284</v>
      </c>
    </row>
    <row r="77" spans="1:15" x14ac:dyDescent="0.35">
      <c r="A77">
        <v>1212</v>
      </c>
      <c r="B77" t="s">
        <v>388</v>
      </c>
      <c r="C77" t="s">
        <v>684</v>
      </c>
      <c r="D77" t="s">
        <v>431</v>
      </c>
      <c r="E77" s="95" t="s">
        <v>831</v>
      </c>
      <c r="F77" s="95">
        <v>16.3</v>
      </c>
      <c r="G77" s="121">
        <v>45743</v>
      </c>
      <c r="H77" s="122">
        <v>0.5972222222222221</v>
      </c>
      <c r="I77" s="122">
        <v>0.61111111111111094</v>
      </c>
      <c r="J77" t="s">
        <v>386</v>
      </c>
      <c r="K77" t="s">
        <v>579</v>
      </c>
      <c r="L77" t="s">
        <v>552</v>
      </c>
      <c r="M77" t="s">
        <v>387</v>
      </c>
      <c r="N77" t="s">
        <v>237</v>
      </c>
    </row>
    <row r="78" spans="1:15" x14ac:dyDescent="0.35">
      <c r="A78">
        <v>1206</v>
      </c>
      <c r="B78" t="s">
        <v>377</v>
      </c>
      <c r="C78" t="s">
        <v>679</v>
      </c>
      <c r="D78" t="s">
        <v>431</v>
      </c>
      <c r="E78" s="95" t="s">
        <v>831</v>
      </c>
      <c r="F78" s="95">
        <v>16.399999999999999</v>
      </c>
      <c r="G78" s="121">
        <v>45743</v>
      </c>
      <c r="H78" s="122">
        <v>0.61111111111111094</v>
      </c>
      <c r="I78" s="122">
        <v>0.62499999999999978</v>
      </c>
      <c r="J78" t="s">
        <v>219</v>
      </c>
      <c r="K78" t="s">
        <v>576</v>
      </c>
      <c r="L78" t="s">
        <v>547</v>
      </c>
      <c r="M78" t="s">
        <v>376</v>
      </c>
      <c r="N78" t="s">
        <v>224</v>
      </c>
    </row>
    <row r="79" spans="1:15" x14ac:dyDescent="0.35">
      <c r="A79">
        <v>1210</v>
      </c>
      <c r="B79" t="s">
        <v>384</v>
      </c>
      <c r="C79" t="s">
        <v>682</v>
      </c>
      <c r="D79" t="s">
        <v>431</v>
      </c>
      <c r="E79" s="95" t="s">
        <v>831</v>
      </c>
      <c r="F79" s="95">
        <v>16.5</v>
      </c>
      <c r="G79" s="121">
        <v>45743</v>
      </c>
      <c r="H79" s="122">
        <v>0.62499999999999978</v>
      </c>
      <c r="I79" s="122">
        <v>0.63888888888888862</v>
      </c>
      <c r="J79" t="s">
        <v>382</v>
      </c>
      <c r="K79" t="s">
        <v>579</v>
      </c>
      <c r="L79" t="s">
        <v>550</v>
      </c>
      <c r="M79" t="s">
        <v>383</v>
      </c>
      <c r="N79" t="s">
        <v>171</v>
      </c>
    </row>
    <row r="80" spans="1:15" x14ac:dyDescent="0.35">
      <c r="A80">
        <v>1151</v>
      </c>
      <c r="B80" t="s">
        <v>279</v>
      </c>
      <c r="C80" t="s">
        <v>645</v>
      </c>
      <c r="D80" t="s">
        <v>432</v>
      </c>
      <c r="E80" s="95" t="s">
        <v>832</v>
      </c>
      <c r="F80" s="95">
        <v>17.100000000000001</v>
      </c>
      <c r="G80" s="121">
        <v>45743</v>
      </c>
      <c r="H80" s="122">
        <v>0.56944444444444442</v>
      </c>
      <c r="I80" s="122">
        <v>0.58333333333333326</v>
      </c>
      <c r="J80" t="s">
        <v>833</v>
      </c>
      <c r="L80" t="s">
        <v>507</v>
      </c>
      <c r="M80" t="s">
        <v>220</v>
      </c>
      <c r="N80" t="s">
        <v>276</v>
      </c>
    </row>
    <row r="81" spans="1:14" x14ac:dyDescent="0.35">
      <c r="A81">
        <v>1132</v>
      </c>
      <c r="B81" t="s">
        <v>233</v>
      </c>
      <c r="C81" t="s">
        <v>629</v>
      </c>
      <c r="D81" t="s">
        <v>432</v>
      </c>
      <c r="E81" s="95" t="s">
        <v>832</v>
      </c>
      <c r="F81" s="95">
        <v>17.2</v>
      </c>
      <c r="G81" s="121">
        <v>45743</v>
      </c>
      <c r="H81" s="122">
        <v>0.58333333333333326</v>
      </c>
      <c r="I81" s="122">
        <v>0.5972222222222221</v>
      </c>
      <c r="J81" t="s">
        <v>810</v>
      </c>
      <c r="L81" t="s">
        <v>490</v>
      </c>
      <c r="M81" t="s">
        <v>225</v>
      </c>
      <c r="N81" t="s">
        <v>227</v>
      </c>
    </row>
    <row r="82" spans="1:14" x14ac:dyDescent="0.35">
      <c r="A82">
        <v>1169</v>
      </c>
      <c r="B82" t="s">
        <v>326</v>
      </c>
      <c r="C82" t="s">
        <v>660</v>
      </c>
      <c r="D82" t="s">
        <v>432</v>
      </c>
      <c r="E82" s="95" t="s">
        <v>832</v>
      </c>
      <c r="F82" s="95">
        <v>17.3</v>
      </c>
      <c r="G82" s="121">
        <v>45743</v>
      </c>
      <c r="H82" s="122">
        <v>0.5972222222222221</v>
      </c>
      <c r="I82" s="122">
        <v>0.61111111111111094</v>
      </c>
      <c r="J82" t="s">
        <v>324</v>
      </c>
      <c r="K82" t="s">
        <v>578</v>
      </c>
      <c r="L82" t="s">
        <v>523</v>
      </c>
      <c r="M82" t="s">
        <v>325</v>
      </c>
      <c r="N82" t="s">
        <v>327</v>
      </c>
    </row>
    <row r="83" spans="1:14" x14ac:dyDescent="0.35">
      <c r="A83">
        <v>1146</v>
      </c>
      <c r="B83" t="s">
        <v>601</v>
      </c>
      <c r="C83" t="s">
        <v>640</v>
      </c>
      <c r="D83" t="s">
        <v>432</v>
      </c>
      <c r="E83" s="95" t="s">
        <v>832</v>
      </c>
      <c r="F83" s="95">
        <v>17.399999999999999</v>
      </c>
      <c r="G83" s="121">
        <v>45743</v>
      </c>
      <c r="H83" s="122">
        <v>0.61111111111111094</v>
      </c>
      <c r="I83" s="122">
        <v>0.62499999999999978</v>
      </c>
      <c r="J83" t="s">
        <v>264</v>
      </c>
      <c r="L83" t="s">
        <v>502</v>
      </c>
      <c r="M83" t="s">
        <v>265</v>
      </c>
      <c r="N83" t="s">
        <v>266</v>
      </c>
    </row>
    <row r="84" spans="1:14" x14ac:dyDescent="0.35">
      <c r="A84">
        <v>1147</v>
      </c>
      <c r="B84" t="s">
        <v>267</v>
      </c>
      <c r="C84" t="s">
        <v>641</v>
      </c>
      <c r="D84" t="s">
        <v>432</v>
      </c>
      <c r="E84" s="95" t="s">
        <v>832</v>
      </c>
      <c r="F84" s="95">
        <v>17.5</v>
      </c>
      <c r="G84" s="121">
        <v>45743</v>
      </c>
      <c r="H84" s="122">
        <v>0.62499999999999978</v>
      </c>
      <c r="I84" s="122">
        <v>0.63888888888888862</v>
      </c>
      <c r="J84" t="s">
        <v>815</v>
      </c>
      <c r="L84" t="s">
        <v>503</v>
      </c>
      <c r="M84" t="s">
        <v>220</v>
      </c>
      <c r="N84" t="s">
        <v>276</v>
      </c>
    </row>
    <row r="85" spans="1:14" x14ac:dyDescent="0.35">
      <c r="A85">
        <v>1229</v>
      </c>
      <c r="B85" t="s">
        <v>415</v>
      </c>
      <c r="C85" t="s">
        <v>565</v>
      </c>
      <c r="D85" t="s">
        <v>154</v>
      </c>
      <c r="E85" s="95" t="s">
        <v>834</v>
      </c>
      <c r="F85" s="95">
        <v>18.100000000000001</v>
      </c>
      <c r="G85" s="121">
        <v>45743</v>
      </c>
      <c r="H85" s="122">
        <v>0.56944444444444442</v>
      </c>
      <c r="I85" s="122">
        <v>0.58333333333333326</v>
      </c>
      <c r="J85" t="s">
        <v>590</v>
      </c>
      <c r="K85" t="s">
        <v>578</v>
      </c>
      <c r="L85" t="s">
        <v>564</v>
      </c>
      <c r="M85" t="s">
        <v>591</v>
      </c>
      <c r="N85" t="s">
        <v>592</v>
      </c>
    </row>
    <row r="86" spans="1:14" x14ac:dyDescent="0.35">
      <c r="A86">
        <v>1118</v>
      </c>
      <c r="B86" t="s">
        <v>199</v>
      </c>
      <c r="C86" t="s">
        <v>619</v>
      </c>
      <c r="D86" t="s">
        <v>154</v>
      </c>
      <c r="E86" s="95" t="s">
        <v>834</v>
      </c>
      <c r="F86" s="95">
        <v>18.2</v>
      </c>
      <c r="G86" s="121">
        <v>45743</v>
      </c>
      <c r="H86" s="122">
        <v>0.58333333333333326</v>
      </c>
      <c r="I86" s="122">
        <v>0.5972222222222221</v>
      </c>
      <c r="J86" t="s">
        <v>196</v>
      </c>
      <c r="K86" t="s">
        <v>576</v>
      </c>
      <c r="L86" t="s">
        <v>480</v>
      </c>
      <c r="M86" t="s">
        <v>197</v>
      </c>
      <c r="N86" t="s">
        <v>200</v>
      </c>
    </row>
    <row r="87" spans="1:14" x14ac:dyDescent="0.35">
      <c r="A87">
        <v>1171</v>
      </c>
      <c r="B87" t="s">
        <v>331</v>
      </c>
      <c r="C87" t="s">
        <v>662</v>
      </c>
      <c r="D87" t="s">
        <v>154</v>
      </c>
      <c r="E87" s="95" t="s">
        <v>834</v>
      </c>
      <c r="F87" s="95">
        <v>18.3</v>
      </c>
      <c r="G87" s="121">
        <v>45743</v>
      </c>
      <c r="H87" s="122">
        <v>0.5972222222222221</v>
      </c>
      <c r="I87" s="122">
        <v>0.61111111111111094</v>
      </c>
      <c r="J87" t="s">
        <v>329</v>
      </c>
      <c r="K87" t="s">
        <v>580</v>
      </c>
      <c r="L87" t="s">
        <v>525</v>
      </c>
      <c r="M87" t="s">
        <v>330</v>
      </c>
      <c r="N87" t="s">
        <v>237</v>
      </c>
    </row>
    <row r="88" spans="1:14" x14ac:dyDescent="0.35">
      <c r="A88">
        <v>1205</v>
      </c>
      <c r="B88" t="s">
        <v>375</v>
      </c>
      <c r="C88" t="s">
        <v>678</v>
      </c>
      <c r="D88" t="s">
        <v>154</v>
      </c>
      <c r="E88" s="95" t="s">
        <v>834</v>
      </c>
      <c r="F88" s="95">
        <v>18.399999999999999</v>
      </c>
      <c r="G88" s="121">
        <v>45743</v>
      </c>
      <c r="H88" s="122">
        <v>0.61111111111111094</v>
      </c>
      <c r="I88" s="122">
        <v>0.62499999999999978</v>
      </c>
      <c r="J88" t="s">
        <v>835</v>
      </c>
      <c r="L88" t="s">
        <v>546</v>
      </c>
      <c r="M88" t="s">
        <v>373</v>
      </c>
      <c r="N88" t="s">
        <v>369</v>
      </c>
    </row>
    <row r="89" spans="1:14" x14ac:dyDescent="0.35">
      <c r="A89">
        <v>1232</v>
      </c>
      <c r="B89" t="s">
        <v>419</v>
      </c>
      <c r="C89" t="s">
        <v>696</v>
      </c>
      <c r="D89" t="s">
        <v>154</v>
      </c>
      <c r="E89" s="95" t="s">
        <v>834</v>
      </c>
      <c r="F89" s="95">
        <v>18.5</v>
      </c>
      <c r="G89" s="121">
        <v>45743</v>
      </c>
      <c r="H89" s="122">
        <v>0.62499999999999978</v>
      </c>
      <c r="I89" s="122">
        <v>0.63888888888888862</v>
      </c>
      <c r="J89" t="s">
        <v>257</v>
      </c>
      <c r="K89" t="s">
        <v>576</v>
      </c>
      <c r="L89" t="s">
        <v>567</v>
      </c>
      <c r="M89" t="s">
        <v>258</v>
      </c>
      <c r="N89" t="s">
        <v>191</v>
      </c>
    </row>
    <row r="90" spans="1:14" x14ac:dyDescent="0.35">
      <c r="A90">
        <v>1155</v>
      </c>
      <c r="B90" t="s">
        <v>286</v>
      </c>
      <c r="C90" t="s">
        <v>648</v>
      </c>
      <c r="D90" t="s">
        <v>435</v>
      </c>
      <c r="E90" s="95" t="s">
        <v>836</v>
      </c>
      <c r="F90" s="95">
        <v>19.100000000000001</v>
      </c>
      <c r="G90" s="121">
        <v>45743</v>
      </c>
      <c r="H90" s="122">
        <v>0.65277777777777746</v>
      </c>
      <c r="I90" s="122">
        <v>0.6666666666666663</v>
      </c>
      <c r="J90" t="s">
        <v>837</v>
      </c>
      <c r="L90" t="s">
        <v>510</v>
      </c>
      <c r="M90" t="s">
        <v>285</v>
      </c>
      <c r="N90" t="s">
        <v>287</v>
      </c>
    </row>
    <row r="91" spans="1:14" x14ac:dyDescent="0.35">
      <c r="A91">
        <v>1142</v>
      </c>
      <c r="B91" t="s">
        <v>256</v>
      </c>
      <c r="C91" t="s">
        <v>637</v>
      </c>
      <c r="D91" t="s">
        <v>435</v>
      </c>
      <c r="E91" s="95" t="s">
        <v>836</v>
      </c>
      <c r="F91" s="95">
        <v>19.2</v>
      </c>
      <c r="G91" s="121">
        <v>45743</v>
      </c>
      <c r="H91" s="122">
        <v>0.6666666666666663</v>
      </c>
      <c r="I91" s="122">
        <v>0.68055555555555514</v>
      </c>
      <c r="J91" t="s">
        <v>219</v>
      </c>
      <c r="K91" t="s">
        <v>576</v>
      </c>
      <c r="L91" t="s">
        <v>499</v>
      </c>
      <c r="M91" t="s">
        <v>222</v>
      </c>
      <c r="N91" t="s">
        <v>224</v>
      </c>
    </row>
    <row r="92" spans="1:14" x14ac:dyDescent="0.35">
      <c r="A92">
        <v>1192</v>
      </c>
      <c r="B92" t="s">
        <v>358</v>
      </c>
      <c r="C92" t="s">
        <v>672</v>
      </c>
      <c r="D92" t="s">
        <v>435</v>
      </c>
      <c r="E92" s="95" t="s">
        <v>836</v>
      </c>
      <c r="F92" s="95">
        <v>19.3</v>
      </c>
      <c r="G92" s="121">
        <v>45743</v>
      </c>
      <c r="H92" s="122">
        <v>0.68055555555555514</v>
      </c>
      <c r="I92" s="122">
        <v>0.69444444444444398</v>
      </c>
      <c r="J92" t="s">
        <v>356</v>
      </c>
      <c r="K92" t="s">
        <v>579</v>
      </c>
      <c r="L92" t="s">
        <v>538</v>
      </c>
      <c r="M92" t="s">
        <v>357</v>
      </c>
      <c r="N92" t="s">
        <v>359</v>
      </c>
    </row>
    <row r="93" spans="1:14" x14ac:dyDescent="0.35">
      <c r="A93">
        <v>1201</v>
      </c>
      <c r="B93" t="s">
        <v>368</v>
      </c>
      <c r="C93" t="s">
        <v>676</v>
      </c>
      <c r="D93" t="s">
        <v>434</v>
      </c>
      <c r="E93" s="95" t="s">
        <v>838</v>
      </c>
      <c r="F93" s="95">
        <v>20.100000000000001</v>
      </c>
      <c r="G93" s="121">
        <v>45743</v>
      </c>
      <c r="H93" s="122">
        <v>0.65277777777777746</v>
      </c>
      <c r="I93" s="122">
        <v>0.6666666666666663</v>
      </c>
      <c r="J93" t="s">
        <v>367</v>
      </c>
      <c r="K93" t="s">
        <v>578</v>
      </c>
      <c r="L93" t="s">
        <v>542</v>
      </c>
      <c r="M93" t="s">
        <v>221</v>
      </c>
      <c r="N93" t="s">
        <v>369</v>
      </c>
    </row>
    <row r="94" spans="1:14" x14ac:dyDescent="0.35">
      <c r="A94">
        <v>1134</v>
      </c>
      <c r="B94" t="s">
        <v>240</v>
      </c>
      <c r="C94" t="s">
        <v>631</v>
      </c>
      <c r="D94" t="s">
        <v>434</v>
      </c>
      <c r="E94" s="95" t="s">
        <v>838</v>
      </c>
      <c r="F94" s="95">
        <v>20.2</v>
      </c>
      <c r="G94" s="121">
        <v>45743</v>
      </c>
      <c r="H94" s="122">
        <v>0.6666666666666663</v>
      </c>
      <c r="I94" s="122">
        <v>0.68055555555555514</v>
      </c>
      <c r="J94" t="s">
        <v>238</v>
      </c>
      <c r="K94" t="s">
        <v>579</v>
      </c>
      <c r="L94" t="s">
        <v>492</v>
      </c>
      <c r="M94" t="s">
        <v>239</v>
      </c>
      <c r="N94" t="s">
        <v>186</v>
      </c>
    </row>
    <row r="95" spans="1:14" x14ac:dyDescent="0.35">
      <c r="A95">
        <v>1162</v>
      </c>
      <c r="B95" t="s">
        <v>306</v>
      </c>
      <c r="C95" t="s">
        <v>655</v>
      </c>
      <c r="D95" t="s">
        <v>434</v>
      </c>
      <c r="E95" s="95" t="s">
        <v>838</v>
      </c>
      <c r="F95" s="95">
        <v>20.3</v>
      </c>
      <c r="G95" s="121">
        <v>45743</v>
      </c>
      <c r="H95" s="122">
        <v>0.68055555555555514</v>
      </c>
      <c r="I95" s="122">
        <v>0.69444444444444398</v>
      </c>
      <c r="J95" t="s">
        <v>304</v>
      </c>
      <c r="K95" t="s">
        <v>576</v>
      </c>
      <c r="L95" t="s">
        <v>516</v>
      </c>
      <c r="M95" t="s">
        <v>305</v>
      </c>
      <c r="N95" t="s">
        <v>307</v>
      </c>
    </row>
    <row r="96" spans="1:14" x14ac:dyDescent="0.35">
      <c r="A96">
        <v>1182</v>
      </c>
      <c r="B96" t="s">
        <v>603</v>
      </c>
      <c r="C96" t="s">
        <v>535</v>
      </c>
      <c r="D96" t="s">
        <v>436</v>
      </c>
      <c r="E96" s="95" t="s">
        <v>839</v>
      </c>
      <c r="F96" s="95">
        <v>21.1</v>
      </c>
      <c r="G96" s="121">
        <v>45743</v>
      </c>
      <c r="H96" s="122">
        <v>0.65277777777777746</v>
      </c>
      <c r="I96" s="122">
        <v>0.6666666666666663</v>
      </c>
      <c r="J96" t="s">
        <v>350</v>
      </c>
      <c r="K96" t="s">
        <v>579</v>
      </c>
      <c r="L96" t="s">
        <v>534</v>
      </c>
      <c r="M96" t="s">
        <v>351</v>
      </c>
      <c r="N96" t="s">
        <v>352</v>
      </c>
    </row>
    <row r="97" spans="1:22" x14ac:dyDescent="0.35">
      <c r="A97">
        <v>1195</v>
      </c>
      <c r="B97" t="s">
        <v>361</v>
      </c>
      <c r="C97" t="s">
        <v>673</v>
      </c>
      <c r="D97" t="s">
        <v>436</v>
      </c>
      <c r="E97" s="95" t="s">
        <v>839</v>
      </c>
      <c r="F97" s="95">
        <v>21.2</v>
      </c>
      <c r="G97" s="121">
        <v>45743</v>
      </c>
      <c r="H97" s="122">
        <v>0.6666666666666663</v>
      </c>
      <c r="I97" s="122">
        <v>0.68055555555555514</v>
      </c>
      <c r="J97" t="s">
        <v>840</v>
      </c>
      <c r="K97" t="s">
        <v>578</v>
      </c>
      <c r="L97" t="s">
        <v>539</v>
      </c>
      <c r="M97" t="s">
        <v>360</v>
      </c>
      <c r="N97" t="s">
        <v>237</v>
      </c>
    </row>
    <row r="98" spans="1:22" x14ac:dyDescent="0.35">
      <c r="A98">
        <v>1216</v>
      </c>
      <c r="B98" t="s">
        <v>604</v>
      </c>
      <c r="C98" t="s">
        <v>688</v>
      </c>
      <c r="D98" t="s">
        <v>436</v>
      </c>
      <c r="E98" s="95" t="s">
        <v>839</v>
      </c>
      <c r="F98" s="95">
        <v>21.3</v>
      </c>
      <c r="G98" s="121">
        <v>45743</v>
      </c>
      <c r="H98" s="122">
        <v>0.68055555555555514</v>
      </c>
      <c r="I98" s="122">
        <v>0.69444444444444398</v>
      </c>
      <c r="J98" t="s">
        <v>841</v>
      </c>
      <c r="L98" t="s">
        <v>557</v>
      </c>
      <c r="M98" t="s">
        <v>198</v>
      </c>
      <c r="N98" t="s">
        <v>200</v>
      </c>
    </row>
    <row r="102" spans="1:22" x14ac:dyDescent="0.35">
      <c r="V102">
        <v>17.3</v>
      </c>
    </row>
    <row r="103" spans="1:22" x14ac:dyDescent="0.35">
      <c r="V103">
        <v>19.2</v>
      </c>
    </row>
  </sheetData>
  <conditionalFormatting sqref="F2:F53 F56:F98">
    <cfRule type="duplicateValues" dxfId="0" priority="57"/>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CBB07-AB7F-475B-BC64-5868E1B56E24}">
  <sheetPr codeName="Sheet3"/>
  <dimension ref="A1:C16"/>
  <sheetViews>
    <sheetView workbookViewId="0">
      <selection activeCell="H19" sqref="H19"/>
    </sheetView>
  </sheetViews>
  <sheetFormatPr defaultColWidth="8.7265625" defaultRowHeight="14.5" x14ac:dyDescent="0.35"/>
  <cols>
    <col min="1" max="1" width="33.54296875" customWidth="1"/>
  </cols>
  <sheetData>
    <row r="1" spans="1:3" x14ac:dyDescent="0.35">
      <c r="A1" t="s">
        <v>116</v>
      </c>
      <c r="B1">
        <v>4</v>
      </c>
    </row>
    <row r="2" spans="1:3" x14ac:dyDescent="0.35">
      <c r="A2" t="s">
        <v>117</v>
      </c>
    </row>
    <row r="3" spans="1:3" x14ac:dyDescent="0.35">
      <c r="A3" t="s">
        <v>118</v>
      </c>
    </row>
    <row r="4" spans="1:3" x14ac:dyDescent="0.35">
      <c r="A4" t="s">
        <v>119</v>
      </c>
      <c r="B4">
        <v>30</v>
      </c>
      <c r="C4" t="s">
        <v>122</v>
      </c>
    </row>
    <row r="5" spans="1:3" x14ac:dyDescent="0.35">
      <c r="A5" t="s">
        <v>120</v>
      </c>
      <c r="B5">
        <v>265</v>
      </c>
    </row>
    <row r="6" spans="1:3" x14ac:dyDescent="0.35">
      <c r="A6" t="s">
        <v>121</v>
      </c>
      <c r="B6">
        <v>20</v>
      </c>
      <c r="C6" t="s">
        <v>122</v>
      </c>
    </row>
    <row r="7" spans="1:3" x14ac:dyDescent="0.35">
      <c r="A7" t="s">
        <v>127</v>
      </c>
      <c r="B7">
        <f>B5*B6/60</f>
        <v>88.333333333333329</v>
      </c>
      <c r="C7" t="s">
        <v>125</v>
      </c>
    </row>
    <row r="8" spans="1:3" x14ac:dyDescent="0.35">
      <c r="A8" t="s">
        <v>128</v>
      </c>
    </row>
    <row r="9" spans="1:3" x14ac:dyDescent="0.35">
      <c r="A9" t="s">
        <v>129</v>
      </c>
    </row>
    <row r="10" spans="1:3" x14ac:dyDescent="0.35">
      <c r="A10" t="s">
        <v>130</v>
      </c>
    </row>
    <row r="11" spans="1:3" x14ac:dyDescent="0.35">
      <c r="A11" t="s">
        <v>131</v>
      </c>
    </row>
    <row r="12" spans="1:3" x14ac:dyDescent="0.35">
      <c r="A12" t="s">
        <v>132</v>
      </c>
    </row>
    <row r="13" spans="1:3" x14ac:dyDescent="0.35">
      <c r="A13" t="s">
        <v>133</v>
      </c>
    </row>
    <row r="14" spans="1:3" x14ac:dyDescent="0.35">
      <c r="A14" t="s">
        <v>123</v>
      </c>
      <c r="B14">
        <f>B5/2.5</f>
        <v>106</v>
      </c>
    </row>
    <row r="15" spans="1:3" x14ac:dyDescent="0.35">
      <c r="A15" t="s">
        <v>124</v>
      </c>
      <c r="B15">
        <f>B14/5</f>
        <v>21.2</v>
      </c>
    </row>
    <row r="16" spans="1:3" x14ac:dyDescent="0.35">
      <c r="A16" t="s">
        <v>126</v>
      </c>
      <c r="B16">
        <f>B15*B6/60</f>
        <v>7.0666666666666664</v>
      </c>
      <c r="C16" t="s">
        <v>125</v>
      </c>
    </row>
  </sheetData>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612c0f-5c84-42a5-a405-7738b4b62703">
      <Terms xmlns="http://schemas.microsoft.com/office/infopath/2007/PartnerControls"/>
    </lcf76f155ced4ddcb4097134ff3c332f>
    <TaxCatchAll xmlns="b28e8aa5-3c1f-41a5-bee4-bf7c2c5654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17D7A2FD51C2409DE64EC9623F7490" ma:contentTypeVersion="18" ma:contentTypeDescription="Create a new document." ma:contentTypeScope="" ma:versionID="bc4ee5eef7022a42687364015a1406ab">
  <xsd:schema xmlns:xsd="http://www.w3.org/2001/XMLSchema" xmlns:xs="http://www.w3.org/2001/XMLSchema" xmlns:p="http://schemas.microsoft.com/office/2006/metadata/properties" xmlns:ns2="b28e8aa5-3c1f-41a5-bee4-bf7c2c565414" xmlns:ns3="4d612c0f-5c84-42a5-a405-7738b4b62703" targetNamespace="http://schemas.microsoft.com/office/2006/metadata/properties" ma:root="true" ma:fieldsID="5b84db1a3d41965845cfa06adc9a579f" ns2:_="" ns3:_="">
    <xsd:import namespace="b28e8aa5-3c1f-41a5-bee4-bf7c2c565414"/>
    <xsd:import namespace="4d612c0f-5c84-42a5-a405-7738b4b6270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8e8aa5-3c1f-41a5-bee4-bf7c2c5654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307a04-30d6-46cf-9905-b71ba0b9b345}" ma:internalName="TaxCatchAll" ma:showField="CatchAllData" ma:web="b28e8aa5-3c1f-41a5-bee4-bf7c2c5654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d612c0f-5c84-42a5-a405-7738b4b6270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c9d072-9110-4963-b8d6-596eb9374b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067FD2-4E86-4292-89CD-579B1ECAFF48}">
  <ds:schemaRefs>
    <ds:schemaRef ds:uri="http://schemas.microsoft.com/office/2006/metadata/properties"/>
    <ds:schemaRef ds:uri="http://schemas.microsoft.com/office/infopath/2007/PartnerControls"/>
    <ds:schemaRef ds:uri="2d85e03f-ba83-4e2d-917a-aa7ed1e8433c"/>
    <ds:schemaRef ds:uri="c029cb70-1a21-4de7-85c0-f01091b6d6b9"/>
  </ds:schemaRefs>
</ds:datastoreItem>
</file>

<file path=customXml/itemProps2.xml><?xml version="1.0" encoding="utf-8"?>
<ds:datastoreItem xmlns:ds="http://schemas.openxmlformats.org/officeDocument/2006/customXml" ds:itemID="{85A6FF67-ADE9-474B-86BA-30DDD38C980E}">
  <ds:schemaRefs>
    <ds:schemaRef ds:uri="http://schemas.microsoft.com/sharepoint/v3/contenttype/forms"/>
  </ds:schemaRefs>
</ds:datastoreItem>
</file>

<file path=customXml/itemProps3.xml><?xml version="1.0" encoding="utf-8"?>
<ds:datastoreItem xmlns:ds="http://schemas.openxmlformats.org/officeDocument/2006/customXml" ds:itemID="{A220BF47-FBEC-4A31-B4D8-9F155C8375C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Programme</vt:lpstr>
      <vt:lpstr>Programme_List</vt:lpstr>
      <vt:lpstr>Decision variables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Degiorgi-Wermelinger Andrea</dc:creator>
  <cp:lastModifiedBy>Sedicka Allies | African Agenda</cp:lastModifiedBy>
  <cp:lastPrinted>2022-05-31T09:53:00Z</cp:lastPrinted>
  <dcterms:created xsi:type="dcterms:W3CDTF">2021-11-05T08:48:52Z</dcterms:created>
  <dcterms:modified xsi:type="dcterms:W3CDTF">2025-03-24T18:59:34Z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0x0101003317D7A2FD51C2409DE64EC9623F7490</vt:lpwstr>
  </property>
  <property fmtid="{D5CDD505-2E9C-101B-9397-08002B2CF9AE}" pid="3" name="MediaServiceImageTags">
    <vt:lpwstr/>
  </property>
</Properties>
</file>